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/>
  </bookViews>
  <sheets>
    <sheet name="LISTA MAESTRA" sheetId="1" r:id="rId1"/>
    <sheet name="VENTAS AÑO ANTERIOR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Q6" i="2" l="1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" i="2"/>
  <c r="H6" i="2"/>
  <c r="I6" i="2"/>
  <c r="J6" i="2"/>
  <c r="K6" i="2"/>
  <c r="L6" i="2"/>
  <c r="M6" i="2"/>
  <c r="N6" i="2"/>
  <c r="O6" i="2"/>
  <c r="P6" i="2"/>
  <c r="H7" i="2"/>
  <c r="K7" i="2" s="1"/>
  <c r="P7" i="2" s="1"/>
  <c r="I7" i="2"/>
  <c r="J7" i="2"/>
  <c r="L7" i="2"/>
  <c r="M7" i="2"/>
  <c r="N7" i="2"/>
  <c r="O7" i="2"/>
  <c r="H8" i="2"/>
  <c r="I8" i="2"/>
  <c r="J8" i="2"/>
  <c r="K8" i="2"/>
  <c r="P8" i="2" s="1"/>
  <c r="L8" i="2"/>
  <c r="M8" i="2"/>
  <c r="N8" i="2"/>
  <c r="O8" i="2"/>
  <c r="H9" i="2"/>
  <c r="K9" i="2" s="1"/>
  <c r="P9" i="2" s="1"/>
  <c r="I9" i="2"/>
  <c r="J9" i="2"/>
  <c r="L9" i="2"/>
  <c r="M9" i="2"/>
  <c r="N9" i="2"/>
  <c r="O9" i="2"/>
  <c r="H10" i="2"/>
  <c r="I10" i="2"/>
  <c r="J10" i="2"/>
  <c r="K10" i="2"/>
  <c r="P10" i="2" s="1"/>
  <c r="L10" i="2"/>
  <c r="M10" i="2"/>
  <c r="N10" i="2"/>
  <c r="O10" i="2"/>
  <c r="H11" i="2"/>
  <c r="K11" i="2" s="1"/>
  <c r="P11" i="2" s="1"/>
  <c r="I11" i="2"/>
  <c r="J11" i="2"/>
  <c r="L11" i="2"/>
  <c r="M11" i="2"/>
  <c r="N11" i="2"/>
  <c r="O11" i="2"/>
  <c r="H12" i="2"/>
  <c r="I12" i="2"/>
  <c r="J12" i="2"/>
  <c r="K12" i="2"/>
  <c r="P12" i="2" s="1"/>
  <c r="L12" i="2"/>
  <c r="M12" i="2"/>
  <c r="N12" i="2"/>
  <c r="O12" i="2"/>
  <c r="H13" i="2"/>
  <c r="K13" i="2" s="1"/>
  <c r="P13" i="2" s="1"/>
  <c r="I13" i="2"/>
  <c r="J13" i="2"/>
  <c r="L13" i="2"/>
  <c r="M13" i="2"/>
  <c r="N13" i="2"/>
  <c r="O13" i="2"/>
  <c r="H14" i="2"/>
  <c r="I14" i="2"/>
  <c r="J14" i="2"/>
  <c r="K14" i="2"/>
  <c r="P14" i="2" s="1"/>
  <c r="L14" i="2"/>
  <c r="M14" i="2"/>
  <c r="N14" i="2"/>
  <c r="O14" i="2"/>
  <c r="H15" i="2"/>
  <c r="K15" i="2" s="1"/>
  <c r="P15" i="2" s="1"/>
  <c r="I15" i="2"/>
  <c r="J15" i="2"/>
  <c r="L15" i="2"/>
  <c r="M15" i="2"/>
  <c r="N15" i="2"/>
  <c r="O15" i="2"/>
  <c r="H16" i="2"/>
  <c r="I16" i="2"/>
  <c r="J16" i="2"/>
  <c r="K16" i="2"/>
  <c r="P16" i="2" s="1"/>
  <c r="L16" i="2"/>
  <c r="M16" i="2"/>
  <c r="N16" i="2"/>
  <c r="O16" i="2"/>
  <c r="H17" i="2"/>
  <c r="K17" i="2" s="1"/>
  <c r="P17" i="2" s="1"/>
  <c r="I17" i="2"/>
  <c r="J17" i="2"/>
  <c r="L17" i="2"/>
  <c r="M17" i="2"/>
  <c r="N17" i="2"/>
  <c r="O17" i="2"/>
  <c r="H18" i="2"/>
  <c r="I18" i="2"/>
  <c r="J18" i="2"/>
  <c r="K18" i="2"/>
  <c r="P18" i="2" s="1"/>
  <c r="L18" i="2"/>
  <c r="M18" i="2"/>
  <c r="N18" i="2"/>
  <c r="O18" i="2"/>
  <c r="H19" i="2"/>
  <c r="K19" i="2" s="1"/>
  <c r="P19" i="2" s="1"/>
  <c r="I19" i="2"/>
  <c r="J19" i="2"/>
  <c r="L19" i="2"/>
  <c r="M19" i="2"/>
  <c r="N19" i="2"/>
  <c r="O19" i="2"/>
  <c r="H20" i="2"/>
  <c r="I20" i="2"/>
  <c r="J20" i="2"/>
  <c r="K20" i="2"/>
  <c r="P20" i="2" s="1"/>
  <c r="L20" i="2"/>
  <c r="M20" i="2"/>
  <c r="N20" i="2"/>
  <c r="O20" i="2"/>
  <c r="H21" i="2"/>
  <c r="K21" i="2" s="1"/>
  <c r="P21" i="2" s="1"/>
  <c r="I21" i="2"/>
  <c r="J21" i="2"/>
  <c r="L21" i="2"/>
  <c r="M21" i="2"/>
  <c r="N21" i="2"/>
  <c r="O21" i="2"/>
  <c r="H22" i="2"/>
  <c r="I22" i="2"/>
  <c r="J22" i="2"/>
  <c r="K22" i="2"/>
  <c r="P22" i="2" s="1"/>
  <c r="L22" i="2"/>
  <c r="M22" i="2"/>
  <c r="N22" i="2"/>
  <c r="O22" i="2"/>
  <c r="H23" i="2"/>
  <c r="K23" i="2" s="1"/>
  <c r="P23" i="2" s="1"/>
  <c r="I23" i="2"/>
  <c r="J23" i="2"/>
  <c r="L23" i="2"/>
  <c r="M23" i="2"/>
  <c r="N23" i="2"/>
  <c r="O23" i="2"/>
  <c r="H24" i="2"/>
  <c r="I24" i="2"/>
  <c r="J24" i="2"/>
  <c r="K24" i="2"/>
  <c r="P24" i="2" s="1"/>
  <c r="L24" i="2"/>
  <c r="M24" i="2"/>
  <c r="N24" i="2"/>
  <c r="O24" i="2"/>
  <c r="H25" i="2"/>
  <c r="K25" i="2" s="1"/>
  <c r="P25" i="2" s="1"/>
  <c r="I25" i="2"/>
  <c r="J25" i="2"/>
  <c r="L25" i="2"/>
  <c r="M25" i="2"/>
  <c r="N25" i="2"/>
  <c r="O25" i="2"/>
  <c r="H26" i="2"/>
  <c r="I26" i="2"/>
  <c r="J26" i="2"/>
  <c r="K26" i="2"/>
  <c r="P26" i="2" s="1"/>
  <c r="L26" i="2"/>
  <c r="M26" i="2"/>
  <c r="N26" i="2"/>
  <c r="O26" i="2"/>
  <c r="H27" i="2"/>
  <c r="K27" i="2" s="1"/>
  <c r="P27" i="2" s="1"/>
  <c r="I27" i="2"/>
  <c r="J27" i="2"/>
  <c r="L27" i="2"/>
  <c r="M27" i="2"/>
  <c r="N27" i="2"/>
  <c r="O27" i="2"/>
  <c r="H28" i="2"/>
  <c r="I28" i="2"/>
  <c r="J28" i="2"/>
  <c r="K28" i="2"/>
  <c r="P28" i="2" s="1"/>
  <c r="L28" i="2"/>
  <c r="M28" i="2"/>
  <c r="N28" i="2"/>
  <c r="O28" i="2"/>
  <c r="H29" i="2"/>
  <c r="K29" i="2" s="1"/>
  <c r="P29" i="2" s="1"/>
  <c r="I29" i="2"/>
  <c r="J29" i="2"/>
  <c r="L29" i="2"/>
  <c r="M29" i="2"/>
  <c r="N29" i="2"/>
  <c r="O29" i="2"/>
  <c r="H30" i="2"/>
  <c r="I30" i="2"/>
  <c r="J30" i="2"/>
  <c r="K30" i="2"/>
  <c r="P30" i="2" s="1"/>
  <c r="L30" i="2"/>
  <c r="M30" i="2"/>
  <c r="N30" i="2"/>
  <c r="O30" i="2"/>
  <c r="H31" i="2"/>
  <c r="K31" i="2" s="1"/>
  <c r="P31" i="2" s="1"/>
  <c r="I31" i="2"/>
  <c r="J31" i="2"/>
  <c r="L31" i="2"/>
  <c r="M31" i="2"/>
  <c r="N31" i="2"/>
  <c r="O31" i="2"/>
  <c r="H32" i="2"/>
  <c r="I32" i="2"/>
  <c r="J32" i="2"/>
  <c r="K32" i="2"/>
  <c r="P32" i="2" s="1"/>
  <c r="L32" i="2"/>
  <c r="M32" i="2"/>
  <c r="N32" i="2"/>
  <c r="O32" i="2"/>
  <c r="H33" i="2"/>
  <c r="K33" i="2" s="1"/>
  <c r="P33" i="2" s="1"/>
  <c r="I33" i="2"/>
  <c r="J33" i="2"/>
  <c r="L33" i="2"/>
  <c r="M33" i="2"/>
  <c r="N33" i="2"/>
  <c r="O33" i="2"/>
  <c r="H34" i="2"/>
  <c r="I34" i="2"/>
  <c r="J34" i="2"/>
  <c r="K34" i="2"/>
  <c r="P34" i="2" s="1"/>
  <c r="L34" i="2"/>
  <c r="M34" i="2"/>
  <c r="N34" i="2"/>
  <c r="O34" i="2"/>
  <c r="H35" i="2"/>
  <c r="K35" i="2" s="1"/>
  <c r="P35" i="2" s="1"/>
  <c r="I35" i="2"/>
  <c r="J35" i="2"/>
  <c r="L35" i="2"/>
  <c r="M35" i="2"/>
  <c r="N35" i="2"/>
  <c r="O35" i="2"/>
  <c r="H36" i="2"/>
  <c r="I36" i="2"/>
  <c r="J36" i="2"/>
  <c r="K36" i="2"/>
  <c r="P36" i="2" s="1"/>
  <c r="L36" i="2"/>
  <c r="M36" i="2"/>
  <c r="N36" i="2"/>
  <c r="O36" i="2"/>
  <c r="H37" i="2"/>
  <c r="K37" i="2" s="1"/>
  <c r="P37" i="2" s="1"/>
  <c r="I37" i="2"/>
  <c r="J37" i="2"/>
  <c r="L37" i="2"/>
  <c r="M37" i="2"/>
  <c r="N37" i="2"/>
  <c r="O37" i="2"/>
  <c r="H38" i="2"/>
  <c r="I38" i="2"/>
  <c r="J38" i="2"/>
  <c r="K38" i="2"/>
  <c r="P38" i="2" s="1"/>
  <c r="L38" i="2"/>
  <c r="M38" i="2"/>
  <c r="N38" i="2"/>
  <c r="O38" i="2"/>
  <c r="H39" i="2"/>
  <c r="K39" i="2" s="1"/>
  <c r="P39" i="2" s="1"/>
  <c r="I39" i="2"/>
  <c r="J39" i="2"/>
  <c r="L39" i="2"/>
  <c r="M39" i="2"/>
  <c r="N39" i="2"/>
  <c r="O39" i="2"/>
  <c r="H40" i="2"/>
  <c r="I40" i="2"/>
  <c r="J40" i="2"/>
  <c r="K40" i="2"/>
  <c r="P40" i="2" s="1"/>
  <c r="L40" i="2"/>
  <c r="M40" i="2"/>
  <c r="N40" i="2"/>
  <c r="O40" i="2"/>
  <c r="H41" i="2"/>
  <c r="K41" i="2" s="1"/>
  <c r="P41" i="2" s="1"/>
  <c r="I41" i="2"/>
  <c r="J41" i="2"/>
  <c r="L41" i="2"/>
  <c r="M41" i="2"/>
  <c r="N41" i="2"/>
  <c r="O41" i="2"/>
  <c r="H42" i="2"/>
  <c r="I42" i="2"/>
  <c r="J42" i="2"/>
  <c r="K42" i="2"/>
  <c r="P42" i="2" s="1"/>
  <c r="L42" i="2"/>
  <c r="M42" i="2"/>
  <c r="N42" i="2"/>
  <c r="O42" i="2"/>
  <c r="H43" i="2"/>
  <c r="K43" i="2" s="1"/>
  <c r="P43" i="2" s="1"/>
  <c r="I43" i="2"/>
  <c r="J43" i="2"/>
  <c r="L43" i="2"/>
  <c r="M43" i="2"/>
  <c r="N43" i="2"/>
  <c r="O43" i="2"/>
  <c r="H44" i="2"/>
  <c r="I44" i="2"/>
  <c r="J44" i="2"/>
  <c r="K44" i="2"/>
  <c r="P44" i="2" s="1"/>
  <c r="L44" i="2"/>
  <c r="M44" i="2"/>
  <c r="N44" i="2"/>
  <c r="O44" i="2"/>
  <c r="H45" i="2"/>
  <c r="K45" i="2" s="1"/>
  <c r="P45" i="2" s="1"/>
  <c r="I45" i="2"/>
  <c r="J45" i="2"/>
  <c r="L45" i="2"/>
  <c r="M45" i="2"/>
  <c r="N45" i="2"/>
  <c r="O45" i="2"/>
  <c r="H46" i="2"/>
  <c r="I46" i="2"/>
  <c r="J46" i="2"/>
  <c r="K46" i="2"/>
  <c r="P46" i="2" s="1"/>
  <c r="L46" i="2"/>
  <c r="M46" i="2"/>
  <c r="N46" i="2"/>
  <c r="O46" i="2"/>
  <c r="H47" i="2"/>
  <c r="K47" i="2" s="1"/>
  <c r="P47" i="2" s="1"/>
  <c r="I47" i="2"/>
  <c r="J47" i="2"/>
  <c r="L47" i="2"/>
  <c r="M47" i="2"/>
  <c r="N47" i="2"/>
  <c r="O47" i="2"/>
  <c r="H48" i="2"/>
  <c r="I48" i="2"/>
  <c r="J48" i="2"/>
  <c r="K48" i="2"/>
  <c r="P48" i="2" s="1"/>
  <c r="L48" i="2"/>
  <c r="M48" i="2"/>
  <c r="N48" i="2"/>
  <c r="O48" i="2"/>
  <c r="H49" i="2"/>
  <c r="K49" i="2" s="1"/>
  <c r="P49" i="2" s="1"/>
  <c r="I49" i="2"/>
  <c r="J49" i="2"/>
  <c r="L49" i="2"/>
  <c r="M49" i="2"/>
  <c r="N49" i="2"/>
  <c r="O49" i="2"/>
  <c r="H50" i="2"/>
  <c r="I50" i="2"/>
  <c r="J50" i="2"/>
  <c r="K50" i="2"/>
  <c r="P50" i="2" s="1"/>
  <c r="L50" i="2"/>
  <c r="M50" i="2"/>
  <c r="N50" i="2"/>
  <c r="O50" i="2"/>
  <c r="H51" i="2"/>
  <c r="K51" i="2" s="1"/>
  <c r="P51" i="2" s="1"/>
  <c r="I51" i="2"/>
  <c r="J51" i="2"/>
  <c r="L51" i="2"/>
  <c r="M51" i="2"/>
  <c r="N51" i="2"/>
  <c r="O51" i="2"/>
  <c r="H52" i="2"/>
  <c r="I52" i="2"/>
  <c r="J52" i="2"/>
  <c r="K52" i="2"/>
  <c r="P52" i="2" s="1"/>
  <c r="L52" i="2"/>
  <c r="M52" i="2"/>
  <c r="N52" i="2"/>
  <c r="O52" i="2"/>
  <c r="H53" i="2"/>
  <c r="K53" i="2" s="1"/>
  <c r="P53" i="2" s="1"/>
  <c r="I53" i="2"/>
  <c r="J53" i="2"/>
  <c r="L53" i="2"/>
  <c r="M53" i="2"/>
  <c r="N53" i="2"/>
  <c r="O53" i="2"/>
  <c r="P5" i="2"/>
  <c r="O5" i="2"/>
  <c r="N5" i="2"/>
  <c r="M5" i="2"/>
  <c r="L5" i="2"/>
  <c r="K5" i="2"/>
  <c r="J5" i="2"/>
  <c r="I5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<sst xmlns="http://schemas.openxmlformats.org/spreadsheetml/2006/main" count="307" uniqueCount="121">
  <si>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</si>
  <si>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</si>
  <si>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</si>
  <si>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</si>
  <si>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</si>
  <si>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</si>
  <si>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</si>
  <si>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</si>
  <si>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</si>
  <si>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</si>
  <si>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</si>
  <si>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</si>
  <si>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</si>
  <si>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</si>
  <si>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</si>
  <si>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</si>
  <si>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</si>
  <si>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</si>
  <si>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</si>
  <si>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</si>
  <si>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</si>
  <si>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</si>
  <si>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</si>
  <si>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</si>
  <si>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</si>
  <si>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</si>
  <si>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</si>
  <si>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</si>
  <si>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</si>
  <si>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</si>
  <si>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</si>
  <si>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</si>
  <si>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</si>
  <si>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</si>
  <si>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</si>
  <si>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</si>
  <si>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</si>
  <si>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</si>
  <si>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</si>
  <si>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</si>
  <si>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</si>
  <si>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</si>
  <si>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</si>
  <si>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</si>
  <si>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</si>
  <si>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</si>
  <si>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</si>
  <si>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</si>
  <si>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</si>
  <si>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</si>
  <si>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>Dulces de café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</si>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</sst>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right"/>
    </xf>
    <xf numFmtId="164" fontId="0" fillId="0" borderId="0" xfId="1" applyNumberFormat="1" applyFont="1" applyBorder="1"/>
    <xf numFmtId="164" fontId="3" fillId="2" borderId="0" xfId="1" applyNumberFormat="1" applyFont="1" applyFill="1" applyAlignment="1">
      <alignment horizontal="center"/>
    </xf>
    <xf numFmtId="164" fontId="1" fillId="2" borderId="0" xfId="1" applyNumberFormat="1" applyFont="1" applyFill="1" applyBorder="1" applyAlignment="1">
      <alignment horizontal="center" vertical="center" wrapText="1"/>
    </xf>
    <xf numFmtId="164" fontId="1" fillId="2" borderId="0" xfId="1" applyNumberFormat="1" applyFont="1" applyFill="1" applyBorder="1"/>
    <xf numFmtId="164" fontId="2" fillId="2" borderId="0" xfId="1" applyNumberFormat="1" applyFont="1" applyFill="1" applyBorder="1"/>
    <xf numFmtId="164" fontId="0" fillId="2" borderId="0" xfId="1" applyNumberFormat="1" applyFont="1" applyFill="1"/>
    <xf numFmtId="164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1" fontId="1" fillId="2" borderId="0" xfId="0" applyNumberFormat="1" applyFont="1" applyFill="1" applyAlignment="1">
      <alignment horizontal="left"/>
    </xf>
    <xf numFmtId="1" fontId="2" fillId="2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/>
    </xf>
    <xf numFmtId="164" fontId="1" fillId="2" borderId="0" xfId="1" applyNumberFormat="1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left"/>
    </xf>
    <xf numFmtId="165" fontId="5" fillId="2" borderId="0" xfId="2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/>
    </xf>
    <xf numFmtId="164" fontId="6" fillId="2" borderId="0" xfId="1" applyNumberFormat="1" applyFont="1" applyFill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/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30" customWidth="1"/>
    <col min="5" max="5" width="16.7109375" bestFit="1" customWidth="1"/>
    <col min="7" max="7" width="12.28515625" customWidth="1"/>
    <col min="8" max="8" width="14.7109375" style="22" customWidth="1"/>
  </cols>
  <sheetData>
    <row r="1" spans="1:8" s="2" customFormat="1" x14ac:dyDescent="0.25">
      <c r="D1" s="23"/>
      <c r="H1" s="16"/>
    </row>
    <row r="2" spans="1:8" ht="15.75" x14ac:dyDescent="0.25">
      <c r="A2" s="37" t="s">
        <v>28</v>
      </c>
      <c r="B2" s="37"/>
      <c r="C2" s="37"/>
      <c r="D2" s="37"/>
      <c r="E2" s="37"/>
      <c r="F2" s="37"/>
      <c r="G2" s="37"/>
      <c r="H2" s="37"/>
    </row>
    <row r="3" spans="1:8" s="4" customFormat="1" ht="15.75" x14ac:dyDescent="0.25">
      <c r="A3" s="8"/>
      <c r="B3" s="8"/>
      <c r="C3" s="8"/>
      <c r="D3" s="24"/>
      <c r="E3" s="8"/>
      <c r="F3" s="8"/>
      <c r="G3" s="8"/>
      <c r="H3" s="17"/>
    </row>
    <row r="4" spans="1:8" s="1" customFormat="1" ht="25.5" x14ac:dyDescent="0.25">
      <c r="A4" s="12" t="s">
        <v>0</v>
      </c>
      <c r="B4" s="12" t="s">
        <v>1</v>
      </c>
      <c r="C4" s="12" t="s">
        <v>2</v>
      </c>
      <c r="D4" s="12" t="s">
        <v>3</v>
      </c>
      <c r="E4" s="12" t="s">
        <v>4</v>
      </c>
      <c r="F4" s="12" t="s">
        <v>5</v>
      </c>
      <c r="G4" s="12" t="s">
        <v>9</v>
      </c>
      <c r="H4" s="18" t="s">
        <v>10</v>
      </c>
    </row>
    <row r="5" spans="1:8" x14ac:dyDescent="0.25">
      <c r="A5" s="11"/>
      <c r="B5" s="11"/>
      <c r="C5" s="11"/>
      <c r="D5" s="25"/>
      <c r="E5" s="11"/>
      <c r="F5" s="11"/>
      <c r="G5" s="11"/>
      <c r="H5" s="19"/>
    </row>
    <row r="6" spans="1:8" x14ac:dyDescent="0.25">
      <c r="A6" s="5">
        <v>100001</v>
      </c>
      <c r="B6" s="11" t="s">
        <v>49</v>
      </c>
      <c r="C6" s="5"/>
      <c r="D6" s="7"/>
      <c r="E6" s="5" t="s">
        <v>8</v>
      </c>
      <c r="F6" s="14" t="s">
        <v>11</v>
      </c>
      <c r="G6" s="5"/>
      <c r="H6" s="20"/>
    </row>
    <row r="7" spans="1:8" x14ac:dyDescent="0.25">
      <c r="A7" s="5">
        <f>+A6+1</f>
        <v>100002</v>
      </c>
      <c r="B7" s="11" t="s">
        <v>56</v>
      </c>
      <c r="C7" s="5"/>
      <c r="D7" s="7"/>
      <c r="E7" s="5" t="s">
        <v>8</v>
      </c>
      <c r="F7" s="14" t="s">
        <v>11</v>
      </c>
      <c r="G7" s="5"/>
      <c r="H7" s="20"/>
    </row>
    <row r="8" spans="1:8" x14ac:dyDescent="0.25">
      <c r="A8" s="5">
        <f t="shared" ref="A8:A54" si="0">+A7+1</f>
        <v>100003</v>
      </c>
      <c r="B8" s="11" t="s">
        <v>48</v>
      </c>
      <c r="C8" s="5"/>
      <c r="D8" s="7"/>
      <c r="E8" s="5" t="s">
        <v>8</v>
      </c>
      <c r="F8" s="14" t="s">
        <v>11</v>
      </c>
      <c r="G8" s="5"/>
      <c r="H8" s="20"/>
    </row>
    <row r="9" spans="1:8" x14ac:dyDescent="0.25">
      <c r="A9" s="5">
        <f t="shared" si="0"/>
        <v>100004</v>
      </c>
      <c r="B9" s="11" t="s">
        <v>57</v>
      </c>
      <c r="C9" s="3"/>
      <c r="D9" s="26"/>
      <c r="E9" s="5" t="s">
        <v>8</v>
      </c>
      <c r="F9" s="14" t="s">
        <v>11</v>
      </c>
      <c r="G9" s="5"/>
      <c r="H9" s="20"/>
    </row>
    <row r="10" spans="1:8" x14ac:dyDescent="0.25">
      <c r="A10" s="5">
        <f t="shared" si="0"/>
        <v>100005</v>
      </c>
      <c r="B10" s="11" t="s">
        <v>6</v>
      </c>
      <c r="C10" s="5"/>
      <c r="D10" s="7"/>
      <c r="E10" s="5" t="s">
        <v>8</v>
      </c>
      <c r="F10" s="14" t="s">
        <v>11</v>
      </c>
      <c r="G10" s="5"/>
      <c r="H10" s="20"/>
    </row>
    <row r="11" spans="1:8" x14ac:dyDescent="0.25">
      <c r="A11" s="5">
        <f t="shared" si="0"/>
        <v>100006</v>
      </c>
      <c r="B11" s="11" t="s">
        <v>7</v>
      </c>
      <c r="C11" s="5"/>
      <c r="D11" s="7"/>
      <c r="E11" s="5" t="s">
        <v>8</v>
      </c>
      <c r="F11" s="14" t="s">
        <v>11</v>
      </c>
      <c r="G11" s="5"/>
      <c r="H11" s="20"/>
    </row>
    <row r="12" spans="1:8" x14ac:dyDescent="0.25">
      <c r="A12" s="5">
        <f t="shared" si="0"/>
        <v>100007</v>
      </c>
      <c r="B12" s="6" t="s">
        <v>50</v>
      </c>
      <c r="C12" s="5"/>
      <c r="D12" s="7"/>
      <c r="E12" s="5" t="s">
        <v>8</v>
      </c>
      <c r="F12" s="14" t="s">
        <v>11</v>
      </c>
      <c r="G12" s="5"/>
      <c r="H12" s="20"/>
    </row>
    <row r="13" spans="1:8" x14ac:dyDescent="0.25">
      <c r="A13" s="5">
        <f t="shared" si="0"/>
        <v>100008</v>
      </c>
      <c r="B13" s="5" t="s">
        <v>12</v>
      </c>
      <c r="C13" s="5" t="s">
        <v>67</v>
      </c>
      <c r="D13" s="27" t="s">
        <v>72</v>
      </c>
      <c r="E13" s="5" t="s">
        <v>20</v>
      </c>
      <c r="F13" s="14" t="s">
        <v>11</v>
      </c>
      <c r="G13" s="14" t="s">
        <v>67</v>
      </c>
      <c r="H13" s="20">
        <v>2340</v>
      </c>
    </row>
    <row r="14" spans="1:8" x14ac:dyDescent="0.25">
      <c r="A14" s="5">
        <f t="shared" si="0"/>
        <v>100009</v>
      </c>
      <c r="B14" s="5" t="s">
        <v>13</v>
      </c>
      <c r="C14" s="5" t="s">
        <v>68</v>
      </c>
      <c r="D14" s="27" t="s">
        <v>73</v>
      </c>
      <c r="E14" s="5" t="s">
        <v>20</v>
      </c>
      <c r="F14" s="14" t="s">
        <v>11</v>
      </c>
      <c r="G14" s="14" t="s">
        <v>68</v>
      </c>
      <c r="H14" s="20">
        <v>2340</v>
      </c>
    </row>
    <row r="15" spans="1:8" x14ac:dyDescent="0.25">
      <c r="A15" s="5">
        <f t="shared" si="0"/>
        <v>100010</v>
      </c>
      <c r="B15" s="5" t="s">
        <v>14</v>
      </c>
      <c r="C15" s="5" t="s">
        <v>69</v>
      </c>
      <c r="D15" s="7"/>
      <c r="E15" s="5" t="s">
        <v>20</v>
      </c>
      <c r="F15" s="14" t="s">
        <v>11</v>
      </c>
      <c r="G15" s="14" t="s">
        <v>69</v>
      </c>
      <c r="H15" s="20">
        <v>2240</v>
      </c>
    </row>
    <row r="16" spans="1:8" x14ac:dyDescent="0.25">
      <c r="A16" s="5">
        <f t="shared" si="0"/>
        <v>100011</v>
      </c>
      <c r="B16" s="5" t="s">
        <v>15</v>
      </c>
      <c r="C16" s="5"/>
      <c r="D16" s="7"/>
      <c r="E16" s="5" t="s">
        <v>20</v>
      </c>
      <c r="F16" s="14" t="s">
        <v>11</v>
      </c>
      <c r="G16" s="14"/>
      <c r="H16" s="20"/>
    </row>
    <row r="17" spans="1:8" x14ac:dyDescent="0.25">
      <c r="A17" s="5">
        <f t="shared" si="0"/>
        <v>100012</v>
      </c>
      <c r="B17" s="5" t="s">
        <v>16</v>
      </c>
      <c r="C17" s="5" t="s">
        <v>69</v>
      </c>
      <c r="D17" s="27" t="s">
        <v>74</v>
      </c>
      <c r="E17" s="5" t="s">
        <v>20</v>
      </c>
      <c r="F17" s="14" t="s">
        <v>11</v>
      </c>
      <c r="G17" s="14" t="s">
        <v>69</v>
      </c>
      <c r="H17" s="20">
        <v>1260</v>
      </c>
    </row>
    <row r="18" spans="1:8" x14ac:dyDescent="0.25">
      <c r="A18" s="5">
        <f t="shared" si="0"/>
        <v>100013</v>
      </c>
      <c r="B18" s="5" t="s">
        <v>17</v>
      </c>
      <c r="C18" s="5" t="s">
        <v>70</v>
      </c>
      <c r="D18" s="27"/>
      <c r="E18" s="5" t="s">
        <v>20</v>
      </c>
      <c r="F18" s="14" t="s">
        <v>11</v>
      </c>
      <c r="G18" s="14" t="s">
        <v>70</v>
      </c>
      <c r="H18" s="20">
        <v>1260</v>
      </c>
    </row>
    <row r="19" spans="1:8" x14ac:dyDescent="0.25">
      <c r="A19" s="5">
        <f t="shared" si="0"/>
        <v>100014</v>
      </c>
      <c r="B19" s="5" t="s">
        <v>18</v>
      </c>
      <c r="C19" s="5" t="s">
        <v>70</v>
      </c>
      <c r="D19" s="27" t="s">
        <v>75</v>
      </c>
      <c r="E19" s="5" t="s">
        <v>20</v>
      </c>
      <c r="F19" s="14" t="s">
        <v>11</v>
      </c>
      <c r="G19" s="14" t="s">
        <v>70</v>
      </c>
      <c r="H19" s="20">
        <v>2710</v>
      </c>
    </row>
    <row r="20" spans="1:8" x14ac:dyDescent="0.25">
      <c r="A20" s="5">
        <f t="shared" si="0"/>
        <v>100015</v>
      </c>
      <c r="B20" s="5" t="s">
        <v>19</v>
      </c>
      <c r="C20" s="5" t="s">
        <v>71</v>
      </c>
      <c r="D20" s="27" t="s">
        <v>76</v>
      </c>
      <c r="E20" s="5" t="s">
        <v>20</v>
      </c>
      <c r="F20" s="14" t="s">
        <v>11</v>
      </c>
      <c r="G20" s="14" t="s">
        <v>71</v>
      </c>
      <c r="H20" s="20">
        <v>1480</v>
      </c>
    </row>
    <row r="21" spans="1:8" x14ac:dyDescent="0.25">
      <c r="A21" s="5">
        <f t="shared" si="0"/>
        <v>100016</v>
      </c>
      <c r="B21" s="6" t="s">
        <v>22</v>
      </c>
      <c r="C21" s="5">
        <v>1</v>
      </c>
      <c r="D21" s="35">
        <v>7702011012401</v>
      </c>
      <c r="E21" s="5" t="s">
        <v>21</v>
      </c>
      <c r="F21" s="14" t="s">
        <v>11</v>
      </c>
      <c r="G21" s="14" t="s">
        <v>91</v>
      </c>
      <c r="H21" s="20">
        <v>2360</v>
      </c>
    </row>
    <row r="22" spans="1:8" x14ac:dyDescent="0.25">
      <c r="A22" s="5">
        <f t="shared" si="0"/>
        <v>100017</v>
      </c>
      <c r="B22" s="6" t="s">
        <v>23</v>
      </c>
      <c r="C22" s="5">
        <v>1</v>
      </c>
      <c r="D22" s="7"/>
      <c r="E22" s="5" t="s">
        <v>21</v>
      </c>
      <c r="F22" s="14" t="s">
        <v>11</v>
      </c>
      <c r="G22" s="14"/>
      <c r="H22" s="20"/>
    </row>
    <row r="23" spans="1:8" x14ac:dyDescent="0.25">
      <c r="A23" s="5">
        <f t="shared" si="0"/>
        <v>100018</v>
      </c>
      <c r="B23" s="6" t="s">
        <v>24</v>
      </c>
      <c r="C23" s="5">
        <v>1</v>
      </c>
      <c r="D23" s="29">
        <v>7702011039293</v>
      </c>
      <c r="E23" s="5" t="s">
        <v>21</v>
      </c>
      <c r="F23" s="14" t="s">
        <v>11</v>
      </c>
      <c r="G23" s="14" t="s">
        <v>92</v>
      </c>
      <c r="H23" s="20">
        <v>3590</v>
      </c>
    </row>
    <row r="24" spans="1:8" x14ac:dyDescent="0.25">
      <c r="A24" s="5">
        <f t="shared" si="0"/>
        <v>100019</v>
      </c>
      <c r="B24" s="6" t="s">
        <v>25</v>
      </c>
      <c r="C24" s="5">
        <v>1</v>
      </c>
      <c r="D24" s="29">
        <v>7702011013828</v>
      </c>
      <c r="E24" s="5" t="s">
        <v>21</v>
      </c>
      <c r="F24" s="14" t="s">
        <v>11</v>
      </c>
      <c r="G24" s="14" t="s">
        <v>93</v>
      </c>
      <c r="H24" s="20">
        <v>12330</v>
      </c>
    </row>
    <row r="25" spans="1:8" x14ac:dyDescent="0.25">
      <c r="A25" s="5">
        <f t="shared" si="0"/>
        <v>100020</v>
      </c>
      <c r="B25" s="6" t="s">
        <v>26</v>
      </c>
      <c r="C25" s="5">
        <v>1</v>
      </c>
      <c r="D25" s="29">
        <v>7707211630912</v>
      </c>
      <c r="E25" s="5" t="s">
        <v>21</v>
      </c>
      <c r="F25" s="14" t="s">
        <v>11</v>
      </c>
      <c r="G25" s="14" t="s">
        <v>94</v>
      </c>
      <c r="H25" s="20">
        <v>7480</v>
      </c>
    </row>
    <row r="26" spans="1:8" x14ac:dyDescent="0.25">
      <c r="A26" s="5">
        <f t="shared" si="0"/>
        <v>100021</v>
      </c>
      <c r="B26" s="6" t="s">
        <v>27</v>
      </c>
      <c r="C26" s="5"/>
      <c r="D26" s="7"/>
      <c r="E26" s="5" t="s">
        <v>21</v>
      </c>
      <c r="F26" s="14" t="s">
        <v>11</v>
      </c>
      <c r="G26" s="5"/>
      <c r="H26" s="20"/>
    </row>
    <row r="27" spans="1:8" x14ac:dyDescent="0.25">
      <c r="A27" s="5">
        <f t="shared" si="0"/>
        <v>100022</v>
      </c>
      <c r="B27" s="11" t="s">
        <v>78</v>
      </c>
      <c r="C27" s="5" t="s">
        <v>79</v>
      </c>
      <c r="D27" s="28">
        <v>722008504914</v>
      </c>
      <c r="E27" s="5" t="s">
        <v>89</v>
      </c>
      <c r="F27" s="14" t="s">
        <v>11</v>
      </c>
      <c r="G27" s="5"/>
      <c r="H27" s="20"/>
    </row>
    <row r="28" spans="1:8" x14ac:dyDescent="0.25">
      <c r="A28" s="5">
        <f t="shared" si="0"/>
        <v>100023</v>
      </c>
      <c r="B28" s="11" t="s">
        <v>38</v>
      </c>
      <c r="C28" s="5" t="s">
        <v>80</v>
      </c>
      <c r="D28" s="7"/>
      <c r="E28" s="5" t="s">
        <v>89</v>
      </c>
      <c r="F28" s="14" t="s">
        <v>11</v>
      </c>
      <c r="G28" s="5"/>
      <c r="H28" s="20"/>
    </row>
    <row r="29" spans="1:8" x14ac:dyDescent="0.25">
      <c r="A29" s="5">
        <f t="shared" si="0"/>
        <v>100024</v>
      </c>
      <c r="B29" s="11" t="s">
        <v>77</v>
      </c>
      <c r="C29" s="5" t="s">
        <v>81</v>
      </c>
      <c r="D29" s="29">
        <v>722008000317</v>
      </c>
      <c r="E29" s="5" t="s">
        <v>89</v>
      </c>
      <c r="F29" s="14" t="s">
        <v>11</v>
      </c>
      <c r="G29" s="5"/>
      <c r="H29" s="20"/>
    </row>
    <row r="30" spans="1:8" x14ac:dyDescent="0.25">
      <c r="A30" s="5">
        <f t="shared" si="0"/>
        <v>100025</v>
      </c>
      <c r="B30" s="13" t="s">
        <v>39</v>
      </c>
      <c r="C30" s="5" t="s">
        <v>82</v>
      </c>
      <c r="D30" s="29">
        <v>7702367000022</v>
      </c>
      <c r="E30" s="5" t="s">
        <v>89</v>
      </c>
      <c r="F30" s="14" t="s">
        <v>11</v>
      </c>
      <c r="G30" s="5"/>
      <c r="H30" s="20"/>
    </row>
    <row r="31" spans="1:8" x14ac:dyDescent="0.25">
      <c r="A31" s="5">
        <f t="shared" si="0"/>
        <v>100026</v>
      </c>
      <c r="B31" s="13" t="s">
        <v>40</v>
      </c>
      <c r="C31" s="5" t="s">
        <v>83</v>
      </c>
      <c r="D31" s="29">
        <v>7702367000763</v>
      </c>
      <c r="E31" s="5" t="s">
        <v>89</v>
      </c>
      <c r="F31" s="14" t="s">
        <v>11</v>
      </c>
      <c r="G31" s="5"/>
      <c r="H31" s="20"/>
    </row>
    <row r="32" spans="1:8" x14ac:dyDescent="0.25">
      <c r="A32" s="5">
        <f t="shared" si="0"/>
        <v>100027</v>
      </c>
      <c r="B32" s="13" t="s">
        <v>41</v>
      </c>
      <c r="C32" s="5" t="s">
        <v>82</v>
      </c>
      <c r="D32" s="29">
        <v>770236000015</v>
      </c>
      <c r="E32" s="5" t="s">
        <v>89</v>
      </c>
      <c r="F32" s="14" t="s">
        <v>11</v>
      </c>
      <c r="G32" s="5"/>
      <c r="H32" s="20"/>
    </row>
    <row r="33" spans="1:8" x14ac:dyDescent="0.25">
      <c r="A33" s="5">
        <f t="shared" si="0"/>
        <v>100028</v>
      </c>
      <c r="B33" s="13" t="s">
        <v>42</v>
      </c>
      <c r="C33" s="5" t="s">
        <v>83</v>
      </c>
      <c r="D33" s="7"/>
      <c r="E33" s="5" t="s">
        <v>89</v>
      </c>
      <c r="F33" s="14" t="s">
        <v>11</v>
      </c>
      <c r="G33" s="5"/>
      <c r="H33" s="20"/>
    </row>
    <row r="34" spans="1:8" x14ac:dyDescent="0.25">
      <c r="A34" s="5">
        <f t="shared" si="0"/>
        <v>100029</v>
      </c>
      <c r="B34" s="13" t="s">
        <v>43</v>
      </c>
      <c r="C34" s="5" t="s">
        <v>84</v>
      </c>
      <c r="D34" s="7"/>
      <c r="E34" s="5" t="s">
        <v>90</v>
      </c>
      <c r="F34" s="14" t="s">
        <v>11</v>
      </c>
      <c r="G34" s="5"/>
      <c r="H34" s="20"/>
    </row>
    <row r="35" spans="1:8" x14ac:dyDescent="0.25">
      <c r="A35" s="5">
        <f t="shared" si="0"/>
        <v>100030</v>
      </c>
      <c r="B35" s="13" t="s">
        <v>44</v>
      </c>
      <c r="C35" s="5" t="s">
        <v>85</v>
      </c>
      <c r="D35" s="29">
        <v>7702097066497</v>
      </c>
      <c r="E35" s="5" t="s">
        <v>90</v>
      </c>
      <c r="F35" s="14" t="s">
        <v>11</v>
      </c>
      <c r="G35" s="11"/>
      <c r="H35" s="19"/>
    </row>
    <row r="36" spans="1:8" x14ac:dyDescent="0.25">
      <c r="A36" s="5">
        <f t="shared" si="0"/>
        <v>100031</v>
      </c>
      <c r="B36" s="13" t="s">
        <v>45</v>
      </c>
      <c r="C36" s="11" t="s">
        <v>86</v>
      </c>
      <c r="D36" s="29">
        <v>7702097066503</v>
      </c>
      <c r="E36" s="5" t="s">
        <v>90</v>
      </c>
      <c r="F36" s="14" t="s">
        <v>11</v>
      </c>
      <c r="G36" s="11"/>
      <c r="H36" s="19"/>
    </row>
    <row r="37" spans="1:8" x14ac:dyDescent="0.25">
      <c r="A37" s="5">
        <f t="shared" si="0"/>
        <v>100032</v>
      </c>
      <c r="B37" s="13" t="s">
        <v>46</v>
      </c>
      <c r="C37" s="11" t="s">
        <v>87</v>
      </c>
      <c r="D37" s="25"/>
      <c r="E37" s="5" t="s">
        <v>90</v>
      </c>
      <c r="F37" s="14" t="s">
        <v>11</v>
      </c>
      <c r="G37" s="11"/>
      <c r="H37" s="19"/>
    </row>
    <row r="38" spans="1:8" x14ac:dyDescent="0.25">
      <c r="A38" s="5">
        <f t="shared" si="0"/>
        <v>100033</v>
      </c>
      <c r="B38" s="13" t="s">
        <v>47</v>
      </c>
      <c r="C38" s="11" t="s">
        <v>88</v>
      </c>
      <c r="D38" s="29">
        <v>7702097066558</v>
      </c>
      <c r="E38" s="5" t="s">
        <v>90</v>
      </c>
      <c r="F38" s="14" t="s">
        <v>11</v>
      </c>
      <c r="G38" s="11"/>
      <c r="H38" s="19"/>
    </row>
    <row r="39" spans="1:8" x14ac:dyDescent="0.25">
      <c r="A39" s="5">
        <f t="shared" si="0"/>
        <v>100034</v>
      </c>
      <c r="B39" s="9" t="s">
        <v>29</v>
      </c>
      <c r="C39" s="11"/>
      <c r="D39" s="25"/>
      <c r="E39" s="11" t="s">
        <v>37</v>
      </c>
      <c r="F39" s="14" t="s">
        <v>11</v>
      </c>
      <c r="G39" s="15" t="s">
        <v>59</v>
      </c>
      <c r="H39" s="19">
        <v>1910</v>
      </c>
    </row>
    <row r="40" spans="1:8" x14ac:dyDescent="0.25">
      <c r="A40" s="5">
        <f t="shared" si="0"/>
        <v>100035</v>
      </c>
      <c r="B40" s="10" t="s">
        <v>30</v>
      </c>
      <c r="C40" s="11"/>
      <c r="D40" s="25"/>
      <c r="E40" s="11" t="s">
        <v>37</v>
      </c>
      <c r="F40" s="14" t="s">
        <v>11</v>
      </c>
      <c r="G40" s="15" t="s">
        <v>60</v>
      </c>
      <c r="H40" s="19">
        <v>2170</v>
      </c>
    </row>
    <row r="41" spans="1:8" x14ac:dyDescent="0.25">
      <c r="A41" s="5">
        <f t="shared" si="0"/>
        <v>100036</v>
      </c>
      <c r="B41" s="10" t="s">
        <v>31</v>
      </c>
      <c r="C41" s="11"/>
      <c r="D41" s="25"/>
      <c r="E41" s="11" t="s">
        <v>37</v>
      </c>
      <c r="F41" s="14" t="s">
        <v>11</v>
      </c>
      <c r="G41" s="15" t="s">
        <v>61</v>
      </c>
      <c r="H41" s="19">
        <v>1670</v>
      </c>
    </row>
    <row r="42" spans="1:8" x14ac:dyDescent="0.25">
      <c r="A42" s="5">
        <f t="shared" si="0"/>
        <v>100037</v>
      </c>
      <c r="B42" s="10" t="s">
        <v>32</v>
      </c>
      <c r="C42" s="11"/>
      <c r="D42" s="25"/>
      <c r="E42" s="11" t="s">
        <v>37</v>
      </c>
      <c r="F42" s="14" t="s">
        <v>11</v>
      </c>
      <c r="G42" s="15" t="s">
        <v>62</v>
      </c>
      <c r="H42" s="19">
        <v>1020</v>
      </c>
    </row>
    <row r="43" spans="1:8" x14ac:dyDescent="0.25">
      <c r="A43" s="5">
        <f t="shared" si="0"/>
        <v>100038</v>
      </c>
      <c r="B43" s="10" t="s">
        <v>33</v>
      </c>
      <c r="C43" s="11"/>
      <c r="D43" s="25"/>
      <c r="E43" s="11" t="s">
        <v>37</v>
      </c>
      <c r="F43" s="14" t="s">
        <v>11</v>
      </c>
      <c r="G43" s="15" t="s">
        <v>63</v>
      </c>
      <c r="H43" s="19">
        <v>1430</v>
      </c>
    </row>
    <row r="44" spans="1:8" x14ac:dyDescent="0.25">
      <c r="A44" s="5">
        <f t="shared" si="0"/>
        <v>100039</v>
      </c>
      <c r="B44" s="10" t="s">
        <v>34</v>
      </c>
      <c r="C44" s="11"/>
      <c r="D44" s="25"/>
      <c r="E44" s="11" t="s">
        <v>37</v>
      </c>
      <c r="F44" s="14" t="s">
        <v>11</v>
      </c>
      <c r="G44" s="15" t="s">
        <v>64</v>
      </c>
      <c r="H44" s="19">
        <v>13260</v>
      </c>
    </row>
    <row r="45" spans="1:8" x14ac:dyDescent="0.25">
      <c r="A45" s="5">
        <f t="shared" si="0"/>
        <v>100040</v>
      </c>
      <c r="B45" s="10" t="s">
        <v>35</v>
      </c>
      <c r="C45" s="11"/>
      <c r="D45" s="25"/>
      <c r="E45" s="11" t="s">
        <v>37</v>
      </c>
      <c r="F45" s="14" t="s">
        <v>11</v>
      </c>
      <c r="G45" s="15" t="s">
        <v>65</v>
      </c>
      <c r="H45" s="19">
        <v>2840</v>
      </c>
    </row>
    <row r="46" spans="1:8" x14ac:dyDescent="0.25">
      <c r="A46" s="5">
        <f t="shared" si="0"/>
        <v>100041</v>
      </c>
      <c r="B46" s="10" t="s">
        <v>36</v>
      </c>
      <c r="C46" s="11"/>
      <c r="D46" s="25"/>
      <c r="E46" s="11" t="s">
        <v>37</v>
      </c>
      <c r="F46" s="14" t="s">
        <v>11</v>
      </c>
      <c r="G46" s="15" t="s">
        <v>66</v>
      </c>
      <c r="H46" s="19">
        <v>800</v>
      </c>
    </row>
    <row r="47" spans="1:8" x14ac:dyDescent="0.25">
      <c r="A47" s="5">
        <f t="shared" si="0"/>
        <v>100042</v>
      </c>
      <c r="B47" s="10" t="s">
        <v>51</v>
      </c>
      <c r="C47" s="31" t="s">
        <v>97</v>
      </c>
      <c r="D47" s="36">
        <v>702097032751</v>
      </c>
      <c r="E47" s="11" t="s">
        <v>58</v>
      </c>
      <c r="F47" s="14" t="s">
        <v>11</v>
      </c>
      <c r="G47" s="32" t="s">
        <v>103</v>
      </c>
      <c r="H47" s="34">
        <v>3440</v>
      </c>
    </row>
    <row r="48" spans="1:8" x14ac:dyDescent="0.25">
      <c r="A48" s="5">
        <f t="shared" si="0"/>
        <v>100043</v>
      </c>
      <c r="B48" s="10" t="s">
        <v>51</v>
      </c>
      <c r="C48" s="31" t="s">
        <v>98</v>
      </c>
      <c r="D48" s="36">
        <v>702097035424</v>
      </c>
      <c r="E48" s="11" t="s">
        <v>58</v>
      </c>
      <c r="F48" s="14" t="s">
        <v>11</v>
      </c>
      <c r="G48" s="32" t="s">
        <v>104</v>
      </c>
      <c r="H48" s="34">
        <v>2060</v>
      </c>
    </row>
    <row r="49" spans="1:8" x14ac:dyDescent="0.25">
      <c r="A49" s="5">
        <f t="shared" si="0"/>
        <v>100044</v>
      </c>
      <c r="B49" s="10" t="s">
        <v>52</v>
      </c>
      <c r="C49" s="31" t="s">
        <v>98</v>
      </c>
      <c r="D49" s="36">
        <v>702097038807</v>
      </c>
      <c r="E49" s="11" t="s">
        <v>58</v>
      </c>
      <c r="F49" s="14" t="s">
        <v>11</v>
      </c>
      <c r="G49" s="32" t="s">
        <v>104</v>
      </c>
      <c r="H49" s="34">
        <v>2810</v>
      </c>
    </row>
    <row r="50" spans="1:8" x14ac:dyDescent="0.25">
      <c r="A50" s="5">
        <f t="shared" si="0"/>
        <v>100045</v>
      </c>
      <c r="B50" s="10" t="s">
        <v>53</v>
      </c>
      <c r="C50" s="31" t="s">
        <v>99</v>
      </c>
      <c r="D50" s="36">
        <v>7020970370572</v>
      </c>
      <c r="E50" s="11" t="s">
        <v>58</v>
      </c>
      <c r="F50" s="14" t="s">
        <v>11</v>
      </c>
      <c r="G50" s="32" t="s">
        <v>105</v>
      </c>
      <c r="H50" s="34">
        <v>4140</v>
      </c>
    </row>
    <row r="51" spans="1:8" x14ac:dyDescent="0.25">
      <c r="A51" s="5">
        <f t="shared" si="0"/>
        <v>100046</v>
      </c>
      <c r="B51" s="10" t="s">
        <v>54</v>
      </c>
      <c r="C51" s="31" t="s">
        <v>100</v>
      </c>
      <c r="D51" s="36">
        <v>702097036643</v>
      </c>
      <c r="E51" s="11" t="s">
        <v>58</v>
      </c>
      <c r="F51" s="14" t="s">
        <v>11</v>
      </c>
      <c r="G51" s="32" t="s">
        <v>105</v>
      </c>
      <c r="H51" s="34">
        <v>2150</v>
      </c>
    </row>
    <row r="52" spans="1:8" x14ac:dyDescent="0.25">
      <c r="A52" s="5">
        <f t="shared" si="0"/>
        <v>100047</v>
      </c>
      <c r="B52" s="10" t="s">
        <v>55</v>
      </c>
      <c r="C52" s="31" t="s">
        <v>100</v>
      </c>
      <c r="D52" s="36">
        <v>702097036643</v>
      </c>
      <c r="E52" s="11" t="s">
        <v>58</v>
      </c>
      <c r="F52" s="14" t="s">
        <v>11</v>
      </c>
      <c r="G52" s="32" t="s">
        <v>105</v>
      </c>
      <c r="H52" s="34">
        <v>2150</v>
      </c>
    </row>
    <row r="53" spans="1:8" x14ac:dyDescent="0.25">
      <c r="A53" s="5">
        <f t="shared" si="0"/>
        <v>100048</v>
      </c>
      <c r="B53" s="10" t="s">
        <v>95</v>
      </c>
      <c r="C53" s="31" t="s">
        <v>101</v>
      </c>
      <c r="D53" s="36">
        <v>702097037244</v>
      </c>
      <c r="E53" s="11" t="s">
        <v>58</v>
      </c>
      <c r="F53" s="14" t="s">
        <v>11</v>
      </c>
      <c r="G53" s="33" t="s">
        <v>106</v>
      </c>
      <c r="H53" s="34">
        <v>4080</v>
      </c>
    </row>
    <row r="54" spans="1:8" x14ac:dyDescent="0.25">
      <c r="A54" s="5">
        <f t="shared" si="0"/>
        <v>100049</v>
      </c>
      <c r="B54" s="10" t="s">
        <v>96</v>
      </c>
      <c r="C54" s="31" t="s">
        <v>102</v>
      </c>
      <c r="D54" s="36">
        <v>702097035103</v>
      </c>
      <c r="E54" s="11" t="s">
        <v>58</v>
      </c>
      <c r="F54" s="14" t="s">
        <v>11</v>
      </c>
      <c r="G54" s="33" t="s">
        <v>107</v>
      </c>
      <c r="H54" s="34">
        <v>5560</v>
      </c>
    </row>
    <row r="55" spans="1:8" x14ac:dyDescent="0.25">
      <c r="A55" s="5"/>
      <c r="B55" s="11"/>
      <c r="C55" s="11"/>
      <c r="D55" s="25"/>
      <c r="E55" s="11"/>
      <c r="F55" s="5"/>
      <c r="G55" s="3"/>
      <c r="H55" s="21"/>
    </row>
    <row r="56" spans="1:8" x14ac:dyDescent="0.25">
      <c r="A56" s="3"/>
      <c r="B56" s="3"/>
      <c r="C56" s="3"/>
      <c r="D56" s="26"/>
      <c r="E56" s="3"/>
      <c r="F56" s="3"/>
      <c r="G56" s="3"/>
      <c r="H56" s="21"/>
    </row>
    <row r="57" spans="1:8" x14ac:dyDescent="0.25">
      <c r="A57" s="3"/>
      <c r="B57" s="3"/>
      <c r="C57" s="3"/>
      <c r="D57" s="26"/>
      <c r="E57" s="3"/>
      <c r="F57" s="3"/>
      <c r="G57" s="3"/>
      <c r="H57" s="21"/>
    </row>
    <row r="58" spans="1:8" x14ac:dyDescent="0.25">
      <c r="A58" s="3"/>
      <c r="B58" s="3"/>
      <c r="C58" s="3"/>
      <c r="D58" s="26"/>
      <c r="E58" s="3"/>
      <c r="F58" s="3"/>
      <c r="G58" s="3"/>
      <c r="H58" s="21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/>
  </sheetViews>
  <sheetFormatPr baseColWidth="10" defaultRowHeight="15" x14ac:dyDescent="0.25"/>
  <cols>
    <col min="2" max="2" width="38.140625" bestFit="1" customWidth="1"/>
    <col min="3" max="3" width="12.42578125" customWidth="1"/>
    <col min="4" max="4" width="4" customWidth="1"/>
    <col min="5" max="17" width="11.42578125" style="22"/>
  </cols>
  <sheetData>
    <row r="1" spans="1:18" x14ac:dyDescent="0.25">
      <c r="D1" s="3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8" x14ac:dyDescent="0.25">
      <c r="A2" s="12" t="s">
        <v>0</v>
      </c>
      <c r="B2" s="12" t="s">
        <v>1</v>
      </c>
      <c r="C2" s="12" t="s">
        <v>2</v>
      </c>
      <c r="D2" s="3"/>
      <c r="E2" s="18" t="s">
        <v>108</v>
      </c>
      <c r="F2" s="18" t="s">
        <v>109</v>
      </c>
      <c r="G2" s="18" t="s">
        <v>110</v>
      </c>
      <c r="H2" s="18" t="s">
        <v>111</v>
      </c>
      <c r="I2" s="18" t="s">
        <v>112</v>
      </c>
      <c r="J2" s="18" t="s">
        <v>113</v>
      </c>
      <c r="K2" s="18" t="s">
        <v>114</v>
      </c>
      <c r="L2" s="18" t="s">
        <v>115</v>
      </c>
      <c r="M2" s="18" t="s">
        <v>116</v>
      </c>
      <c r="N2" s="18" t="s">
        <v>117</v>
      </c>
      <c r="O2" s="18" t="s">
        <v>118</v>
      </c>
      <c r="P2" s="18" t="s">
        <v>119</v>
      </c>
      <c r="Q2" s="18" t="s">
        <v>120</v>
      </c>
      <c r="R2" s="12"/>
    </row>
    <row r="3" spans="1:18" s="4" customFormat="1" x14ac:dyDescent="0.25">
      <c r="A3" s="12"/>
      <c r="B3" s="12"/>
      <c r="C3" s="12"/>
      <c r="D3" s="3"/>
      <c r="E3" s="21"/>
      <c r="F3" s="38">
        <v>1.0760000000000001</v>
      </c>
      <c r="G3" s="38">
        <v>0.96699999999999997</v>
      </c>
      <c r="H3" s="38">
        <v>1.123</v>
      </c>
      <c r="I3" s="38">
        <v>1.024</v>
      </c>
      <c r="J3" s="38">
        <v>0.92130000000000001</v>
      </c>
      <c r="K3" s="38">
        <v>1.0797000000000001</v>
      </c>
      <c r="L3" s="38">
        <v>1.0356000000000001</v>
      </c>
      <c r="M3" s="38">
        <v>0.89229999999999998</v>
      </c>
      <c r="N3" s="38">
        <v>0.98340000000000005</v>
      </c>
      <c r="O3" s="38">
        <v>1.143</v>
      </c>
      <c r="P3" s="38">
        <v>1.234</v>
      </c>
      <c r="Q3" s="38"/>
    </row>
    <row r="4" spans="1:18" s="4" customFormat="1" x14ac:dyDescent="0.25">
      <c r="A4" s="12"/>
      <c r="B4" s="12"/>
      <c r="C4" s="12"/>
      <c r="D4" s="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x14ac:dyDescent="0.25">
      <c r="A5" s="5">
        <v>100001</v>
      </c>
      <c r="B5" s="11" t="s">
        <v>49</v>
      </c>
      <c r="C5" s="5"/>
      <c r="D5" s="3"/>
      <c r="E5" s="21">
        <v>120000</v>
      </c>
      <c r="F5" s="21">
        <f>+E5*$F$3</f>
        <v>129120.00000000001</v>
      </c>
      <c r="G5" s="21">
        <f>+E5*$G$3</f>
        <v>116040</v>
      </c>
      <c r="H5" s="21">
        <f>+F5*$H$3</f>
        <v>145001.76</v>
      </c>
      <c r="I5" s="21">
        <f>+F5*$I$3</f>
        <v>132218.88</v>
      </c>
      <c r="J5" s="21">
        <f>+G5*$J$3</f>
        <v>106907.652</v>
      </c>
      <c r="K5" s="21">
        <f>+H5*$K$3</f>
        <v>156558.40027200003</v>
      </c>
      <c r="L5" s="21">
        <f>+H5*$L$3</f>
        <v>150163.82265600003</v>
      </c>
      <c r="M5" s="21">
        <f>+I5*$M$3</f>
        <v>117978.906624</v>
      </c>
      <c r="N5" s="21">
        <f>+J5*$N$3</f>
        <v>105132.98497680001</v>
      </c>
      <c r="O5" s="21">
        <f>+I5*$O$3</f>
        <v>151126.17984</v>
      </c>
      <c r="P5" s="21">
        <f>+K5*$P$3</f>
        <v>193193.06593564805</v>
      </c>
      <c r="Q5" s="21">
        <f>SUM(E5:P5)</f>
        <v>1623441.6523044482</v>
      </c>
    </row>
    <row r="6" spans="1:18" x14ac:dyDescent="0.25">
      <c r="A6" s="5">
        <f>+A5+1</f>
        <v>100002</v>
      </c>
      <c r="B6" s="11" t="s">
        <v>56</v>
      </c>
      <c r="C6" s="5"/>
      <c r="D6" s="3"/>
      <c r="E6" s="21">
        <v>83500</v>
      </c>
      <c r="F6" s="21">
        <f t="shared" ref="F6:F53" si="0">+E6*$F$3</f>
        <v>89846</v>
      </c>
      <c r="G6" s="21">
        <f t="shared" ref="G6:G53" si="1">+E6*$G$3</f>
        <v>80744.5</v>
      </c>
      <c r="H6" s="21">
        <f t="shared" ref="H6:H53" si="2">+F6*$H$3</f>
        <v>100897.058</v>
      </c>
      <c r="I6" s="21">
        <f t="shared" ref="I6:I53" si="3">+F6*$I$3</f>
        <v>92002.304000000004</v>
      </c>
      <c r="J6" s="21">
        <f t="shared" ref="J6:J53" si="4">+G6*$J$3</f>
        <v>74389.907850000003</v>
      </c>
      <c r="K6" s="21">
        <f t="shared" ref="K6:K53" si="5">+H6*$K$3</f>
        <v>108938.55352260002</v>
      </c>
      <c r="L6" s="21">
        <f t="shared" ref="L6:L53" si="6">+H6*$L$3</f>
        <v>104488.99326480001</v>
      </c>
      <c r="M6" s="21">
        <f t="shared" ref="M6:M53" si="7">+I6*$M$3</f>
        <v>82093.655859200007</v>
      </c>
      <c r="N6" s="21">
        <f t="shared" ref="N6:N53" si="8">+J6*$N$3</f>
        <v>73155.035379690002</v>
      </c>
      <c r="O6" s="21">
        <f t="shared" ref="O6:O53" si="9">+I6*$O$3</f>
        <v>105158.633472</v>
      </c>
      <c r="P6" s="21">
        <f t="shared" ref="P6:P53" si="10">+K6*$P$3</f>
        <v>134430.17504688841</v>
      </c>
      <c r="Q6" s="21">
        <f t="shared" ref="Q6:Q53" si="11">SUM(E6:P6)</f>
        <v>1129644.8163951784</v>
      </c>
    </row>
    <row r="7" spans="1:18" x14ac:dyDescent="0.25">
      <c r="A7" s="5">
        <f t="shared" ref="A7:A53" si="12">+A6+1</f>
        <v>100003</v>
      </c>
      <c r="B7" s="11" t="s">
        <v>48</v>
      </c>
      <c r="C7" s="5"/>
      <c r="D7" s="3"/>
      <c r="E7" s="21">
        <v>25000</v>
      </c>
      <c r="F7" s="21">
        <f t="shared" si="0"/>
        <v>26900</v>
      </c>
      <c r="G7" s="21">
        <f t="shared" si="1"/>
        <v>24175</v>
      </c>
      <c r="H7" s="21">
        <f t="shared" si="2"/>
        <v>30208.7</v>
      </c>
      <c r="I7" s="21">
        <f t="shared" si="3"/>
        <v>27545.600000000002</v>
      </c>
      <c r="J7" s="21">
        <f t="shared" si="4"/>
        <v>22272.427500000002</v>
      </c>
      <c r="K7" s="21">
        <f t="shared" si="5"/>
        <v>32616.333390000003</v>
      </c>
      <c r="L7" s="21">
        <f t="shared" si="6"/>
        <v>31284.129720000004</v>
      </c>
      <c r="M7" s="21">
        <f t="shared" si="7"/>
        <v>24578.938880000002</v>
      </c>
      <c r="N7" s="21">
        <f t="shared" si="8"/>
        <v>21902.705203500002</v>
      </c>
      <c r="O7" s="21">
        <f t="shared" si="9"/>
        <v>31484.620800000004</v>
      </c>
      <c r="P7" s="21">
        <f t="shared" si="10"/>
        <v>40248.555403260005</v>
      </c>
      <c r="Q7" s="21">
        <f t="shared" si="11"/>
        <v>338217.01089675998</v>
      </c>
    </row>
    <row r="8" spans="1:18" x14ac:dyDescent="0.25">
      <c r="A8" s="5">
        <f t="shared" si="12"/>
        <v>100004</v>
      </c>
      <c r="B8" s="11" t="s">
        <v>57</v>
      </c>
      <c r="C8" s="3"/>
      <c r="D8" s="3"/>
      <c r="E8" s="21">
        <v>46800</v>
      </c>
      <c r="F8" s="21">
        <f t="shared" si="0"/>
        <v>50356.800000000003</v>
      </c>
      <c r="G8" s="21">
        <f t="shared" si="1"/>
        <v>45255.6</v>
      </c>
      <c r="H8" s="21">
        <f t="shared" si="2"/>
        <v>56550.686400000006</v>
      </c>
      <c r="I8" s="21">
        <f t="shared" si="3"/>
        <v>51565.363200000007</v>
      </c>
      <c r="J8" s="21">
        <f t="shared" si="4"/>
        <v>41693.984279999997</v>
      </c>
      <c r="K8" s="21">
        <f t="shared" si="5"/>
        <v>61057.776106080011</v>
      </c>
      <c r="L8" s="21">
        <f t="shared" si="6"/>
        <v>58563.890835840008</v>
      </c>
      <c r="M8" s="21">
        <f t="shared" si="7"/>
        <v>46011.773583360002</v>
      </c>
      <c r="N8" s="21">
        <f t="shared" si="8"/>
        <v>41001.864140951999</v>
      </c>
      <c r="O8" s="21">
        <f t="shared" si="9"/>
        <v>58939.210137600006</v>
      </c>
      <c r="P8" s="21">
        <f t="shared" si="10"/>
        <v>75345.295714902735</v>
      </c>
      <c r="Q8" s="21">
        <f t="shared" si="11"/>
        <v>633142.24439873465</v>
      </c>
    </row>
    <row r="9" spans="1:18" x14ac:dyDescent="0.25">
      <c r="A9" s="5">
        <f t="shared" si="12"/>
        <v>100005</v>
      </c>
      <c r="B9" s="11" t="s">
        <v>6</v>
      </c>
      <c r="C9" s="5"/>
      <c r="D9" s="3"/>
      <c r="E9" s="21">
        <v>34680</v>
      </c>
      <c r="F9" s="21">
        <f t="shared" si="0"/>
        <v>37315.68</v>
      </c>
      <c r="G9" s="21">
        <f t="shared" si="1"/>
        <v>33535.56</v>
      </c>
      <c r="H9" s="21">
        <f t="shared" si="2"/>
        <v>41905.50864</v>
      </c>
      <c r="I9" s="21">
        <f t="shared" si="3"/>
        <v>38211.25632</v>
      </c>
      <c r="J9" s="21">
        <f t="shared" si="4"/>
        <v>30896.311427999997</v>
      </c>
      <c r="K9" s="21">
        <f t="shared" si="5"/>
        <v>45245.377678608005</v>
      </c>
      <c r="L9" s="21">
        <f t="shared" si="6"/>
        <v>43397.344747584</v>
      </c>
      <c r="M9" s="21">
        <f t="shared" si="7"/>
        <v>34095.904014335996</v>
      </c>
      <c r="N9" s="21">
        <f t="shared" si="8"/>
        <v>30383.432658295198</v>
      </c>
      <c r="O9" s="21">
        <f t="shared" si="9"/>
        <v>43675.465973760001</v>
      </c>
      <c r="P9" s="21">
        <f t="shared" si="10"/>
        <v>55832.796055402279</v>
      </c>
      <c r="Q9" s="21">
        <f t="shared" si="11"/>
        <v>469174.63751598547</v>
      </c>
    </row>
    <row r="10" spans="1:18" x14ac:dyDescent="0.25">
      <c r="A10" s="5">
        <f t="shared" si="12"/>
        <v>100006</v>
      </c>
      <c r="B10" s="11" t="s">
        <v>7</v>
      </c>
      <c r="C10" s="5"/>
      <c r="D10" s="3"/>
      <c r="E10" s="21">
        <v>38789</v>
      </c>
      <c r="F10" s="21">
        <f t="shared" si="0"/>
        <v>41736.964</v>
      </c>
      <c r="G10" s="21">
        <f t="shared" si="1"/>
        <v>37508.962999999996</v>
      </c>
      <c r="H10" s="21">
        <f t="shared" si="2"/>
        <v>46870.610571999998</v>
      </c>
      <c r="I10" s="21">
        <f t="shared" si="3"/>
        <v>42738.651136</v>
      </c>
      <c r="J10" s="21">
        <f t="shared" si="4"/>
        <v>34557.007611899993</v>
      </c>
      <c r="K10" s="21">
        <f t="shared" si="5"/>
        <v>50606.198234588403</v>
      </c>
      <c r="L10" s="21">
        <f t="shared" si="6"/>
        <v>48539.204308363202</v>
      </c>
      <c r="M10" s="21">
        <f t="shared" si="7"/>
        <v>38135.698408652803</v>
      </c>
      <c r="N10" s="21">
        <f t="shared" si="8"/>
        <v>33983.361285542458</v>
      </c>
      <c r="O10" s="21">
        <f t="shared" si="9"/>
        <v>48850.278248447998</v>
      </c>
      <c r="P10" s="21">
        <f t="shared" si="10"/>
        <v>62448.048621482085</v>
      </c>
      <c r="Q10" s="21">
        <f t="shared" si="11"/>
        <v>524763.98542697681</v>
      </c>
    </row>
    <row r="11" spans="1:18" x14ac:dyDescent="0.25">
      <c r="A11" s="5">
        <f t="shared" si="12"/>
        <v>100007</v>
      </c>
      <c r="B11" s="11" t="s">
        <v>7</v>
      </c>
      <c r="C11" s="5"/>
      <c r="D11" s="3"/>
      <c r="E11" s="21">
        <v>28910</v>
      </c>
      <c r="F11" s="21">
        <f t="shared" si="0"/>
        <v>31107.160000000003</v>
      </c>
      <c r="G11" s="21">
        <f t="shared" si="1"/>
        <v>27955.969999999998</v>
      </c>
      <c r="H11" s="21">
        <f t="shared" si="2"/>
        <v>34933.340680000001</v>
      </c>
      <c r="I11" s="21">
        <f t="shared" si="3"/>
        <v>31853.731840000004</v>
      </c>
      <c r="J11" s="21">
        <f t="shared" si="4"/>
        <v>25755.835160999999</v>
      </c>
      <c r="K11" s="21">
        <f t="shared" si="5"/>
        <v>37717.527932196004</v>
      </c>
      <c r="L11" s="21">
        <f t="shared" si="6"/>
        <v>36176.967608208004</v>
      </c>
      <c r="M11" s="21">
        <f t="shared" si="7"/>
        <v>28423.084920832003</v>
      </c>
      <c r="N11" s="21">
        <f t="shared" si="8"/>
        <v>25328.288297327399</v>
      </c>
      <c r="O11" s="21">
        <f t="shared" si="9"/>
        <v>36408.815493120004</v>
      </c>
      <c r="P11" s="21">
        <f t="shared" si="10"/>
        <v>46543.429468329872</v>
      </c>
      <c r="Q11" s="21">
        <f t="shared" si="11"/>
        <v>391114.15140101331</v>
      </c>
    </row>
    <row r="12" spans="1:18" x14ac:dyDescent="0.25">
      <c r="A12" s="5">
        <f t="shared" si="12"/>
        <v>100008</v>
      </c>
      <c r="B12" s="5" t="s">
        <v>12</v>
      </c>
      <c r="C12" s="5" t="s">
        <v>67</v>
      </c>
      <c r="D12" s="3"/>
      <c r="E12" s="21">
        <v>46923</v>
      </c>
      <c r="F12" s="21">
        <f t="shared" si="0"/>
        <v>50489.148000000001</v>
      </c>
      <c r="G12" s="21">
        <f t="shared" si="1"/>
        <v>45374.540999999997</v>
      </c>
      <c r="H12" s="21">
        <f t="shared" si="2"/>
        <v>56699.313203999998</v>
      </c>
      <c r="I12" s="21">
        <f t="shared" si="3"/>
        <v>51700.887552</v>
      </c>
      <c r="J12" s="21">
        <f t="shared" si="4"/>
        <v>41803.564623300001</v>
      </c>
      <c r="K12" s="21">
        <f t="shared" si="5"/>
        <v>61218.248466358804</v>
      </c>
      <c r="L12" s="21">
        <f t="shared" si="6"/>
        <v>58717.808754062404</v>
      </c>
      <c r="M12" s="21">
        <f t="shared" si="7"/>
        <v>46132.701962649597</v>
      </c>
      <c r="N12" s="21">
        <f t="shared" si="8"/>
        <v>41109.62545055322</v>
      </c>
      <c r="O12" s="21">
        <f t="shared" si="9"/>
        <v>59094.114471936002</v>
      </c>
      <c r="P12" s="21">
        <f t="shared" si="10"/>
        <v>75543.31860748677</v>
      </c>
      <c r="Q12" s="21">
        <f t="shared" si="11"/>
        <v>634806.2720923468</v>
      </c>
    </row>
    <row r="13" spans="1:18" x14ac:dyDescent="0.25">
      <c r="A13" s="5">
        <f t="shared" si="12"/>
        <v>100009</v>
      </c>
      <c r="B13" s="5" t="s">
        <v>13</v>
      </c>
      <c r="C13" s="5" t="s">
        <v>68</v>
      </c>
      <c r="D13" s="3"/>
      <c r="E13" s="21">
        <v>19830</v>
      </c>
      <c r="F13" s="21">
        <f t="shared" si="0"/>
        <v>21337.08</v>
      </c>
      <c r="G13" s="21">
        <f t="shared" si="1"/>
        <v>19175.61</v>
      </c>
      <c r="H13" s="21">
        <f t="shared" si="2"/>
        <v>23961.540840000001</v>
      </c>
      <c r="I13" s="21">
        <f t="shared" si="3"/>
        <v>21849.169920000004</v>
      </c>
      <c r="J13" s="21">
        <f t="shared" si="4"/>
        <v>17666.489493000001</v>
      </c>
      <c r="K13" s="21">
        <f t="shared" si="5"/>
        <v>25871.275644948004</v>
      </c>
      <c r="L13" s="21">
        <f t="shared" si="6"/>
        <v>24814.571693904003</v>
      </c>
      <c r="M13" s="21">
        <f t="shared" si="7"/>
        <v>19496.014319616002</v>
      </c>
      <c r="N13" s="21">
        <f t="shared" si="8"/>
        <v>17373.225767416203</v>
      </c>
      <c r="O13" s="21">
        <f t="shared" si="9"/>
        <v>24973.601218560005</v>
      </c>
      <c r="P13" s="21">
        <f t="shared" si="10"/>
        <v>31925.154145865836</v>
      </c>
      <c r="Q13" s="21">
        <f t="shared" si="11"/>
        <v>268273.73304331006</v>
      </c>
    </row>
    <row r="14" spans="1:18" x14ac:dyDescent="0.25">
      <c r="A14" s="5">
        <f t="shared" si="12"/>
        <v>100010</v>
      </c>
      <c r="B14" s="5" t="s">
        <v>14</v>
      </c>
      <c r="C14" s="5" t="s">
        <v>69</v>
      </c>
      <c r="D14" s="3"/>
      <c r="E14" s="21">
        <v>78623</v>
      </c>
      <c r="F14" s="21">
        <f t="shared" si="0"/>
        <v>84598.347999999998</v>
      </c>
      <c r="G14" s="21">
        <f t="shared" si="1"/>
        <v>76028.440999999992</v>
      </c>
      <c r="H14" s="21">
        <f t="shared" si="2"/>
        <v>95003.944803999999</v>
      </c>
      <c r="I14" s="21">
        <f t="shared" si="3"/>
        <v>86628.708352000001</v>
      </c>
      <c r="J14" s="21">
        <f t="shared" si="4"/>
        <v>70045.00269329999</v>
      </c>
      <c r="K14" s="21">
        <f t="shared" si="5"/>
        <v>102575.75920487881</v>
      </c>
      <c r="L14" s="21">
        <f t="shared" si="6"/>
        <v>98386.085239022403</v>
      </c>
      <c r="M14" s="21">
        <f t="shared" si="7"/>
        <v>77298.796462489598</v>
      </c>
      <c r="N14" s="21">
        <f t="shared" si="8"/>
        <v>68882.255648591221</v>
      </c>
      <c r="O14" s="21">
        <f t="shared" si="9"/>
        <v>99016.613646336002</v>
      </c>
      <c r="P14" s="21">
        <f t="shared" si="10"/>
        <v>126578.48685882044</v>
      </c>
      <c r="Q14" s="21">
        <f t="shared" si="11"/>
        <v>1063665.4419094385</v>
      </c>
    </row>
    <row r="15" spans="1:18" x14ac:dyDescent="0.25">
      <c r="A15" s="5">
        <f t="shared" si="12"/>
        <v>100011</v>
      </c>
      <c r="B15" s="5" t="s">
        <v>15</v>
      </c>
      <c r="C15" s="5"/>
      <c r="D15" s="3"/>
      <c r="E15" s="21">
        <v>64300</v>
      </c>
      <c r="F15" s="21">
        <f t="shared" si="0"/>
        <v>69186.8</v>
      </c>
      <c r="G15" s="21">
        <f t="shared" si="1"/>
        <v>62178.1</v>
      </c>
      <c r="H15" s="21">
        <f t="shared" si="2"/>
        <v>77696.776400000002</v>
      </c>
      <c r="I15" s="21">
        <f t="shared" si="3"/>
        <v>70847.283200000005</v>
      </c>
      <c r="J15" s="21">
        <f t="shared" si="4"/>
        <v>57284.683530000002</v>
      </c>
      <c r="K15" s="21">
        <f t="shared" si="5"/>
        <v>83889.209479080004</v>
      </c>
      <c r="L15" s="21">
        <f t="shared" si="6"/>
        <v>80462.781639840003</v>
      </c>
      <c r="M15" s="21">
        <f t="shared" si="7"/>
        <v>63217.03079936</v>
      </c>
      <c r="N15" s="21">
        <f t="shared" si="8"/>
        <v>56333.757783402005</v>
      </c>
      <c r="O15" s="21">
        <f t="shared" si="9"/>
        <v>80978.444697600004</v>
      </c>
      <c r="P15" s="21">
        <f t="shared" si="10"/>
        <v>103519.28449718472</v>
      </c>
      <c r="Q15" s="21">
        <f t="shared" si="11"/>
        <v>869894.15202646668</v>
      </c>
    </row>
    <row r="16" spans="1:18" x14ac:dyDescent="0.25">
      <c r="A16" s="5">
        <f t="shared" si="12"/>
        <v>100012</v>
      </c>
      <c r="B16" s="5" t="s">
        <v>16</v>
      </c>
      <c r="C16" s="5" t="s">
        <v>69</v>
      </c>
      <c r="D16" s="3"/>
      <c r="E16" s="21">
        <v>41500</v>
      </c>
      <c r="F16" s="21">
        <f t="shared" si="0"/>
        <v>44654</v>
      </c>
      <c r="G16" s="21">
        <f t="shared" si="1"/>
        <v>40130.5</v>
      </c>
      <c r="H16" s="21">
        <f t="shared" si="2"/>
        <v>50146.442000000003</v>
      </c>
      <c r="I16" s="21">
        <f t="shared" si="3"/>
        <v>45725.696000000004</v>
      </c>
      <c r="J16" s="21">
        <f t="shared" si="4"/>
        <v>36972.229650000001</v>
      </c>
      <c r="K16" s="21">
        <f t="shared" si="5"/>
        <v>54143.113427400007</v>
      </c>
      <c r="L16" s="21">
        <f t="shared" si="6"/>
        <v>51931.655335200005</v>
      </c>
      <c r="M16" s="21">
        <f t="shared" si="7"/>
        <v>40801.0385408</v>
      </c>
      <c r="N16" s="21">
        <f t="shared" si="8"/>
        <v>36358.490637810006</v>
      </c>
      <c r="O16" s="21">
        <f t="shared" si="9"/>
        <v>52264.470528000005</v>
      </c>
      <c r="P16" s="21">
        <f t="shared" si="10"/>
        <v>66812.601969411611</v>
      </c>
      <c r="Q16" s="21">
        <f t="shared" si="11"/>
        <v>561440.23808862164</v>
      </c>
    </row>
    <row r="17" spans="1:17" x14ac:dyDescent="0.25">
      <c r="A17" s="5">
        <f t="shared" si="12"/>
        <v>100013</v>
      </c>
      <c r="B17" s="5" t="s">
        <v>17</v>
      </c>
      <c r="C17" s="5" t="s">
        <v>70</v>
      </c>
      <c r="D17" s="3"/>
      <c r="E17" s="21">
        <v>32560</v>
      </c>
      <c r="F17" s="21">
        <f t="shared" si="0"/>
        <v>35034.560000000005</v>
      </c>
      <c r="G17" s="21">
        <f t="shared" si="1"/>
        <v>31485.52</v>
      </c>
      <c r="H17" s="21">
        <f t="shared" si="2"/>
        <v>39343.810880000005</v>
      </c>
      <c r="I17" s="21">
        <f t="shared" si="3"/>
        <v>35875.389440000006</v>
      </c>
      <c r="J17" s="21">
        <f t="shared" si="4"/>
        <v>29007.609575999999</v>
      </c>
      <c r="K17" s="21">
        <f t="shared" si="5"/>
        <v>42479.512607136006</v>
      </c>
      <c r="L17" s="21">
        <f t="shared" si="6"/>
        <v>40744.450547328008</v>
      </c>
      <c r="M17" s="21">
        <f t="shared" si="7"/>
        <v>32011.609997312004</v>
      </c>
      <c r="N17" s="21">
        <f t="shared" si="8"/>
        <v>28526.083257038401</v>
      </c>
      <c r="O17" s="21">
        <f t="shared" si="9"/>
        <v>41005.570129920008</v>
      </c>
      <c r="P17" s="21">
        <f t="shared" si="10"/>
        <v>52419.71855720583</v>
      </c>
      <c r="Q17" s="21">
        <f t="shared" si="11"/>
        <v>440493.83499194024</v>
      </c>
    </row>
    <row r="18" spans="1:17" x14ac:dyDescent="0.25">
      <c r="A18" s="5">
        <f t="shared" si="12"/>
        <v>100014</v>
      </c>
      <c r="B18" s="5" t="s">
        <v>18</v>
      </c>
      <c r="C18" s="5" t="s">
        <v>70</v>
      </c>
      <c r="D18" s="3"/>
      <c r="E18" s="21">
        <v>47600</v>
      </c>
      <c r="F18" s="21">
        <f t="shared" si="0"/>
        <v>51217.600000000006</v>
      </c>
      <c r="G18" s="21">
        <f t="shared" si="1"/>
        <v>46029.2</v>
      </c>
      <c r="H18" s="21">
        <f t="shared" si="2"/>
        <v>57517.364800000003</v>
      </c>
      <c r="I18" s="21">
        <f t="shared" si="3"/>
        <v>52446.822400000005</v>
      </c>
      <c r="J18" s="21">
        <f t="shared" si="4"/>
        <v>42406.701959999999</v>
      </c>
      <c r="K18" s="21">
        <f t="shared" si="5"/>
        <v>62101.498774560008</v>
      </c>
      <c r="L18" s="21">
        <f t="shared" si="6"/>
        <v>59564.982986880008</v>
      </c>
      <c r="M18" s="21">
        <f t="shared" si="7"/>
        <v>46798.299627520006</v>
      </c>
      <c r="N18" s="21">
        <f t="shared" si="8"/>
        <v>41702.750707464002</v>
      </c>
      <c r="O18" s="21">
        <f t="shared" si="9"/>
        <v>59946.718003200003</v>
      </c>
      <c r="P18" s="21">
        <f t="shared" si="10"/>
        <v>76633.249487807043</v>
      </c>
      <c r="Q18" s="21">
        <f t="shared" si="11"/>
        <v>643965.18874743104</v>
      </c>
    </row>
    <row r="19" spans="1:17" x14ac:dyDescent="0.25">
      <c r="A19" s="5">
        <f t="shared" si="12"/>
        <v>100015</v>
      </c>
      <c r="B19" s="5" t="s">
        <v>19</v>
      </c>
      <c r="C19" s="5" t="s">
        <v>71</v>
      </c>
      <c r="D19" s="3"/>
      <c r="E19" s="21">
        <v>46900</v>
      </c>
      <c r="F19" s="21">
        <f t="shared" si="0"/>
        <v>50464.4</v>
      </c>
      <c r="G19" s="21">
        <f t="shared" si="1"/>
        <v>45352.299999999996</v>
      </c>
      <c r="H19" s="21">
        <f t="shared" si="2"/>
        <v>56671.521200000003</v>
      </c>
      <c r="I19" s="21">
        <f t="shared" si="3"/>
        <v>51675.545600000005</v>
      </c>
      <c r="J19" s="21">
        <f t="shared" si="4"/>
        <v>41783.073989999997</v>
      </c>
      <c r="K19" s="21">
        <f t="shared" si="5"/>
        <v>61188.241439640005</v>
      </c>
      <c r="L19" s="21">
        <f t="shared" si="6"/>
        <v>58689.027354720005</v>
      </c>
      <c r="M19" s="21">
        <f t="shared" si="7"/>
        <v>46110.089338880003</v>
      </c>
      <c r="N19" s="21">
        <f t="shared" si="8"/>
        <v>41089.474961765998</v>
      </c>
      <c r="O19" s="21">
        <f t="shared" si="9"/>
        <v>59065.148620800006</v>
      </c>
      <c r="P19" s="21">
        <f t="shared" si="10"/>
        <v>75506.289936515765</v>
      </c>
      <c r="Q19" s="21">
        <f t="shared" si="11"/>
        <v>634495.11244232173</v>
      </c>
    </row>
    <row r="20" spans="1:17" x14ac:dyDescent="0.25">
      <c r="A20" s="5">
        <f t="shared" si="12"/>
        <v>100016</v>
      </c>
      <c r="B20" s="6" t="s">
        <v>22</v>
      </c>
      <c r="C20" s="5">
        <v>1</v>
      </c>
      <c r="D20" s="3"/>
      <c r="E20" s="21">
        <v>153290</v>
      </c>
      <c r="F20" s="21">
        <f t="shared" si="0"/>
        <v>164940.04</v>
      </c>
      <c r="G20" s="21">
        <f t="shared" si="1"/>
        <v>148231.43</v>
      </c>
      <c r="H20" s="21">
        <f t="shared" si="2"/>
        <v>185227.66492000001</v>
      </c>
      <c r="I20" s="21">
        <f t="shared" si="3"/>
        <v>168898.60096000001</v>
      </c>
      <c r="J20" s="21">
        <f t="shared" si="4"/>
        <v>136565.61645899998</v>
      </c>
      <c r="K20" s="21">
        <f t="shared" si="5"/>
        <v>199990.30981412402</v>
      </c>
      <c r="L20" s="21">
        <f t="shared" si="6"/>
        <v>191821.76979115204</v>
      </c>
      <c r="M20" s="21">
        <f t="shared" si="7"/>
        <v>150708.22163660801</v>
      </c>
      <c r="N20" s="21">
        <f t="shared" si="8"/>
        <v>134298.6272257806</v>
      </c>
      <c r="O20" s="21">
        <f t="shared" si="9"/>
        <v>193051.10089728</v>
      </c>
      <c r="P20" s="21">
        <f t="shared" si="10"/>
        <v>246788.04231062904</v>
      </c>
      <c r="Q20" s="21">
        <f t="shared" si="11"/>
        <v>2073811.4240145737</v>
      </c>
    </row>
    <row r="21" spans="1:17" x14ac:dyDescent="0.25">
      <c r="A21" s="5">
        <f t="shared" si="12"/>
        <v>100017</v>
      </c>
      <c r="B21" s="6" t="s">
        <v>23</v>
      </c>
      <c r="C21" s="5">
        <v>1</v>
      </c>
      <c r="D21" s="3"/>
      <c r="E21" s="21">
        <v>35790</v>
      </c>
      <c r="F21" s="21">
        <f t="shared" si="0"/>
        <v>38510.04</v>
      </c>
      <c r="G21" s="21">
        <f t="shared" si="1"/>
        <v>34608.93</v>
      </c>
      <c r="H21" s="21">
        <f t="shared" si="2"/>
        <v>43246.774920000003</v>
      </c>
      <c r="I21" s="21">
        <f t="shared" si="3"/>
        <v>39434.280960000004</v>
      </c>
      <c r="J21" s="21">
        <f t="shared" si="4"/>
        <v>31885.207209</v>
      </c>
      <c r="K21" s="21">
        <f t="shared" si="5"/>
        <v>46693.542881124005</v>
      </c>
      <c r="L21" s="21">
        <f t="shared" si="6"/>
        <v>44786.36010715201</v>
      </c>
      <c r="M21" s="21">
        <f t="shared" si="7"/>
        <v>35187.208900608006</v>
      </c>
      <c r="N21" s="21">
        <f t="shared" si="8"/>
        <v>31355.9127693306</v>
      </c>
      <c r="O21" s="21">
        <f t="shared" si="9"/>
        <v>45073.383137280005</v>
      </c>
      <c r="P21" s="21">
        <f t="shared" si="10"/>
        <v>57619.831915307019</v>
      </c>
      <c r="Q21" s="21">
        <f t="shared" si="11"/>
        <v>484191.47279980168</v>
      </c>
    </row>
    <row r="22" spans="1:17" x14ac:dyDescent="0.25">
      <c r="A22" s="5">
        <f t="shared" si="12"/>
        <v>100018</v>
      </c>
      <c r="B22" s="6" t="s">
        <v>24</v>
      </c>
      <c r="C22" s="5">
        <v>1</v>
      </c>
      <c r="D22" s="3"/>
      <c r="E22" s="21">
        <v>25800</v>
      </c>
      <c r="F22" s="21">
        <f t="shared" si="0"/>
        <v>27760.800000000003</v>
      </c>
      <c r="G22" s="21">
        <f t="shared" si="1"/>
        <v>24948.6</v>
      </c>
      <c r="H22" s="21">
        <f t="shared" si="2"/>
        <v>31175.378400000001</v>
      </c>
      <c r="I22" s="21">
        <f t="shared" si="3"/>
        <v>28427.059200000003</v>
      </c>
      <c r="J22" s="21">
        <f t="shared" si="4"/>
        <v>22985.14518</v>
      </c>
      <c r="K22" s="21">
        <f t="shared" si="5"/>
        <v>33660.056058480004</v>
      </c>
      <c r="L22" s="21">
        <f t="shared" si="6"/>
        <v>32285.221871040005</v>
      </c>
      <c r="M22" s="21">
        <f t="shared" si="7"/>
        <v>25365.464924160002</v>
      </c>
      <c r="N22" s="21">
        <f t="shared" si="8"/>
        <v>22603.591770012001</v>
      </c>
      <c r="O22" s="21">
        <f t="shared" si="9"/>
        <v>32492.128665600005</v>
      </c>
      <c r="P22" s="21">
        <f t="shared" si="10"/>
        <v>41536.509176164327</v>
      </c>
      <c r="Q22" s="21">
        <f t="shared" si="11"/>
        <v>349039.95524545637</v>
      </c>
    </row>
    <row r="23" spans="1:17" x14ac:dyDescent="0.25">
      <c r="A23" s="5">
        <f t="shared" si="12"/>
        <v>100019</v>
      </c>
      <c r="B23" s="6" t="s">
        <v>25</v>
      </c>
      <c r="C23" s="5">
        <v>1</v>
      </c>
      <c r="D23" s="3"/>
      <c r="E23" s="21">
        <v>24600</v>
      </c>
      <c r="F23" s="21">
        <f t="shared" si="0"/>
        <v>26469.600000000002</v>
      </c>
      <c r="G23" s="21">
        <f t="shared" si="1"/>
        <v>23788.2</v>
      </c>
      <c r="H23" s="21">
        <f t="shared" si="2"/>
        <v>29725.360800000002</v>
      </c>
      <c r="I23" s="21">
        <f t="shared" si="3"/>
        <v>27104.870400000003</v>
      </c>
      <c r="J23" s="21">
        <f t="shared" si="4"/>
        <v>21916.068660000001</v>
      </c>
      <c r="K23" s="21">
        <f t="shared" si="5"/>
        <v>32094.472055760005</v>
      </c>
      <c r="L23" s="21">
        <f t="shared" si="6"/>
        <v>30783.583644480004</v>
      </c>
      <c r="M23" s="21">
        <f t="shared" si="7"/>
        <v>24185.675857920003</v>
      </c>
      <c r="N23" s="21">
        <f t="shared" si="8"/>
        <v>21552.261920244004</v>
      </c>
      <c r="O23" s="21">
        <f t="shared" si="9"/>
        <v>30980.866867200006</v>
      </c>
      <c r="P23" s="21">
        <f t="shared" si="10"/>
        <v>39604.578516807844</v>
      </c>
      <c r="Q23" s="21">
        <f t="shared" si="11"/>
        <v>332805.53872241185</v>
      </c>
    </row>
    <row r="24" spans="1:17" x14ac:dyDescent="0.25">
      <c r="A24" s="5">
        <f t="shared" si="12"/>
        <v>100020</v>
      </c>
      <c r="B24" s="6" t="s">
        <v>26</v>
      </c>
      <c r="C24" s="5">
        <v>1</v>
      </c>
      <c r="D24" s="3"/>
      <c r="E24" s="21">
        <v>21570</v>
      </c>
      <c r="F24" s="21">
        <f t="shared" si="0"/>
        <v>23209.32</v>
      </c>
      <c r="G24" s="21">
        <f t="shared" si="1"/>
        <v>20858.189999999999</v>
      </c>
      <c r="H24" s="21">
        <f t="shared" si="2"/>
        <v>26064.066360000001</v>
      </c>
      <c r="I24" s="21">
        <f t="shared" si="3"/>
        <v>23766.343680000002</v>
      </c>
      <c r="J24" s="21">
        <f t="shared" si="4"/>
        <v>19216.650447</v>
      </c>
      <c r="K24" s="21">
        <f t="shared" si="5"/>
        <v>28141.372448892005</v>
      </c>
      <c r="L24" s="21">
        <f t="shared" si="6"/>
        <v>26991.947122416004</v>
      </c>
      <c r="M24" s="21">
        <f t="shared" si="7"/>
        <v>21206.708465664</v>
      </c>
      <c r="N24" s="21">
        <f t="shared" si="8"/>
        <v>18897.6540495798</v>
      </c>
      <c r="O24" s="21">
        <f t="shared" si="9"/>
        <v>27164.930826240001</v>
      </c>
      <c r="P24" s="21">
        <f t="shared" si="10"/>
        <v>34726.453601932735</v>
      </c>
      <c r="Q24" s="21">
        <f t="shared" si="11"/>
        <v>291813.63700172456</v>
      </c>
    </row>
    <row r="25" spans="1:17" x14ac:dyDescent="0.25">
      <c r="A25" s="5">
        <f t="shared" si="12"/>
        <v>100021</v>
      </c>
      <c r="B25" s="6" t="s">
        <v>27</v>
      </c>
      <c r="C25" s="5"/>
      <c r="D25" s="3"/>
      <c r="E25" s="21">
        <v>14600</v>
      </c>
      <c r="F25" s="21">
        <f t="shared" si="0"/>
        <v>15709.6</v>
      </c>
      <c r="G25" s="21">
        <f t="shared" si="1"/>
        <v>14118.199999999999</v>
      </c>
      <c r="H25" s="21">
        <f t="shared" si="2"/>
        <v>17641.880799999999</v>
      </c>
      <c r="I25" s="21">
        <f t="shared" si="3"/>
        <v>16086.6304</v>
      </c>
      <c r="J25" s="21">
        <f t="shared" si="4"/>
        <v>13007.097659999999</v>
      </c>
      <c r="K25" s="21">
        <f t="shared" si="5"/>
        <v>19047.938699760001</v>
      </c>
      <c r="L25" s="21">
        <f t="shared" si="6"/>
        <v>18269.93175648</v>
      </c>
      <c r="M25" s="21">
        <f t="shared" si="7"/>
        <v>14354.100305919999</v>
      </c>
      <c r="N25" s="21">
        <f t="shared" si="8"/>
        <v>12791.179838844</v>
      </c>
      <c r="O25" s="21">
        <f t="shared" si="9"/>
        <v>18387.018547200001</v>
      </c>
      <c r="P25" s="21">
        <f t="shared" si="10"/>
        <v>23505.156355503841</v>
      </c>
      <c r="Q25" s="21">
        <f t="shared" si="11"/>
        <v>197518.73436370783</v>
      </c>
    </row>
    <row r="26" spans="1:17" x14ac:dyDescent="0.25">
      <c r="A26" s="5">
        <f t="shared" si="12"/>
        <v>100022</v>
      </c>
      <c r="B26" s="11" t="s">
        <v>78</v>
      </c>
      <c r="C26" s="5" t="s">
        <v>79</v>
      </c>
      <c r="D26" s="3"/>
      <c r="E26" s="21">
        <v>24790</v>
      </c>
      <c r="F26" s="21">
        <f t="shared" si="0"/>
        <v>26674.04</v>
      </c>
      <c r="G26" s="21">
        <f t="shared" si="1"/>
        <v>23971.93</v>
      </c>
      <c r="H26" s="21">
        <f t="shared" si="2"/>
        <v>29954.946920000002</v>
      </c>
      <c r="I26" s="21">
        <f t="shared" si="3"/>
        <v>27314.216960000002</v>
      </c>
      <c r="J26" s="21">
        <f t="shared" si="4"/>
        <v>22085.339109</v>
      </c>
      <c r="K26" s="21">
        <f t="shared" si="5"/>
        <v>32342.356189524005</v>
      </c>
      <c r="L26" s="21">
        <f t="shared" si="6"/>
        <v>31021.343030352004</v>
      </c>
      <c r="M26" s="21">
        <f t="shared" si="7"/>
        <v>24372.475793408001</v>
      </c>
      <c r="N26" s="21">
        <f t="shared" si="8"/>
        <v>21718.722479790602</v>
      </c>
      <c r="O26" s="21">
        <f t="shared" si="9"/>
        <v>31220.149985280001</v>
      </c>
      <c r="P26" s="21">
        <f t="shared" si="10"/>
        <v>39910.467537872624</v>
      </c>
      <c r="Q26" s="21">
        <f t="shared" si="11"/>
        <v>335375.98800522723</v>
      </c>
    </row>
    <row r="27" spans="1:17" x14ac:dyDescent="0.25">
      <c r="A27" s="5">
        <f t="shared" si="12"/>
        <v>100023</v>
      </c>
      <c r="B27" s="11" t="s">
        <v>38</v>
      </c>
      <c r="C27" s="5" t="s">
        <v>80</v>
      </c>
      <c r="D27" s="3"/>
      <c r="E27" s="21">
        <v>28900</v>
      </c>
      <c r="F27" s="21">
        <f t="shared" si="0"/>
        <v>31096.400000000001</v>
      </c>
      <c r="G27" s="21">
        <f t="shared" si="1"/>
        <v>27946.3</v>
      </c>
      <c r="H27" s="21">
        <f t="shared" si="2"/>
        <v>34921.2572</v>
      </c>
      <c r="I27" s="21">
        <f t="shared" si="3"/>
        <v>31842.713600000003</v>
      </c>
      <c r="J27" s="21">
        <f t="shared" si="4"/>
        <v>25746.926189999998</v>
      </c>
      <c r="K27" s="21">
        <f t="shared" si="5"/>
        <v>37704.481398840006</v>
      </c>
      <c r="L27" s="21">
        <f t="shared" si="6"/>
        <v>36164.453956320001</v>
      </c>
      <c r="M27" s="21">
        <f t="shared" si="7"/>
        <v>28413.253345280002</v>
      </c>
      <c r="N27" s="21">
        <f t="shared" si="8"/>
        <v>25319.527215245998</v>
      </c>
      <c r="O27" s="21">
        <f t="shared" si="9"/>
        <v>36396.221644800004</v>
      </c>
      <c r="P27" s="21">
        <f t="shared" si="10"/>
        <v>46527.330046168565</v>
      </c>
      <c r="Q27" s="21">
        <f t="shared" si="11"/>
        <v>390978.8645966546</v>
      </c>
    </row>
    <row r="28" spans="1:17" x14ac:dyDescent="0.25">
      <c r="A28" s="5">
        <f t="shared" si="12"/>
        <v>100024</v>
      </c>
      <c r="B28" s="11" t="s">
        <v>77</v>
      </c>
      <c r="C28" s="5" t="s">
        <v>81</v>
      </c>
      <c r="D28" s="3"/>
      <c r="E28" s="21">
        <v>39020</v>
      </c>
      <c r="F28" s="21">
        <f t="shared" si="0"/>
        <v>41985.520000000004</v>
      </c>
      <c r="G28" s="21">
        <f t="shared" si="1"/>
        <v>37732.339999999997</v>
      </c>
      <c r="H28" s="21">
        <f t="shared" si="2"/>
        <v>47149.738960000002</v>
      </c>
      <c r="I28" s="21">
        <f t="shared" si="3"/>
        <v>42993.172480000008</v>
      </c>
      <c r="J28" s="21">
        <f t="shared" si="4"/>
        <v>34762.804841999998</v>
      </c>
      <c r="K28" s="21">
        <f t="shared" si="5"/>
        <v>50907.573155112004</v>
      </c>
      <c r="L28" s="21">
        <f t="shared" si="6"/>
        <v>48828.269666976004</v>
      </c>
      <c r="M28" s="21">
        <f t="shared" si="7"/>
        <v>38362.807803904005</v>
      </c>
      <c r="N28" s="21">
        <f t="shared" si="8"/>
        <v>34185.742281622799</v>
      </c>
      <c r="O28" s="21">
        <f t="shared" si="9"/>
        <v>49141.196144640009</v>
      </c>
      <c r="P28" s="21">
        <f t="shared" si="10"/>
        <v>62819.945273408215</v>
      </c>
      <c r="Q28" s="21">
        <f t="shared" si="11"/>
        <v>527889.11060766294</v>
      </c>
    </row>
    <row r="29" spans="1:17" x14ac:dyDescent="0.25">
      <c r="A29" s="5">
        <f t="shared" si="12"/>
        <v>100025</v>
      </c>
      <c r="B29" s="13" t="s">
        <v>39</v>
      </c>
      <c r="C29" s="5" t="s">
        <v>82</v>
      </c>
      <c r="D29" s="3"/>
      <c r="E29" s="21">
        <v>57300</v>
      </c>
      <c r="F29" s="21">
        <f t="shared" si="0"/>
        <v>61654.8</v>
      </c>
      <c r="G29" s="21">
        <f t="shared" si="1"/>
        <v>55409.1</v>
      </c>
      <c r="H29" s="21">
        <f t="shared" si="2"/>
        <v>69238.340400000001</v>
      </c>
      <c r="I29" s="21">
        <f t="shared" si="3"/>
        <v>63134.515200000002</v>
      </c>
      <c r="J29" s="21">
        <f t="shared" si="4"/>
        <v>51048.403829999996</v>
      </c>
      <c r="K29" s="21">
        <f t="shared" si="5"/>
        <v>74756.636129880004</v>
      </c>
      <c r="L29" s="21">
        <f t="shared" si="6"/>
        <v>71703.225318240002</v>
      </c>
      <c r="M29" s="21">
        <f t="shared" si="7"/>
        <v>56334.927912960004</v>
      </c>
      <c r="N29" s="21">
        <f t="shared" si="8"/>
        <v>50201.000326421999</v>
      </c>
      <c r="O29" s="21">
        <f t="shared" si="9"/>
        <v>72162.750873600002</v>
      </c>
      <c r="P29" s="21">
        <f t="shared" si="10"/>
        <v>92249.688984271925</v>
      </c>
      <c r="Q29" s="21">
        <f t="shared" si="11"/>
        <v>775193.38897537393</v>
      </c>
    </row>
    <row r="30" spans="1:17" x14ac:dyDescent="0.25">
      <c r="A30" s="5">
        <f t="shared" si="12"/>
        <v>100026</v>
      </c>
      <c r="B30" s="13" t="s">
        <v>40</v>
      </c>
      <c r="C30" s="5" t="s">
        <v>83</v>
      </c>
      <c r="D30" s="3"/>
      <c r="E30" s="21">
        <v>28700</v>
      </c>
      <c r="F30" s="21">
        <f t="shared" si="0"/>
        <v>30881.200000000001</v>
      </c>
      <c r="G30" s="21">
        <f t="shared" si="1"/>
        <v>27752.899999999998</v>
      </c>
      <c r="H30" s="21">
        <f t="shared" si="2"/>
        <v>34679.587599999999</v>
      </c>
      <c r="I30" s="21">
        <f t="shared" si="3"/>
        <v>31622.3488</v>
      </c>
      <c r="J30" s="21">
        <f t="shared" si="4"/>
        <v>25568.746769999998</v>
      </c>
      <c r="K30" s="21">
        <f t="shared" si="5"/>
        <v>37443.550731720003</v>
      </c>
      <c r="L30" s="21">
        <f t="shared" si="6"/>
        <v>35914.18091856</v>
      </c>
      <c r="M30" s="21">
        <f t="shared" si="7"/>
        <v>28216.621834239999</v>
      </c>
      <c r="N30" s="21">
        <f t="shared" si="8"/>
        <v>25144.305573617999</v>
      </c>
      <c r="O30" s="21">
        <f t="shared" si="9"/>
        <v>36144.344678399997</v>
      </c>
      <c r="P30" s="21">
        <f t="shared" si="10"/>
        <v>46205.341602942484</v>
      </c>
      <c r="Q30" s="21">
        <f t="shared" si="11"/>
        <v>388273.12850948045</v>
      </c>
    </row>
    <row r="31" spans="1:17" x14ac:dyDescent="0.25">
      <c r="A31" s="5">
        <f t="shared" si="12"/>
        <v>100027</v>
      </c>
      <c r="B31" s="13" t="s">
        <v>41</v>
      </c>
      <c r="C31" s="5" t="s">
        <v>82</v>
      </c>
      <c r="D31" s="3"/>
      <c r="E31" s="21">
        <v>65200</v>
      </c>
      <c r="F31" s="21">
        <f t="shared" si="0"/>
        <v>70155.200000000012</v>
      </c>
      <c r="G31" s="21">
        <f t="shared" si="1"/>
        <v>63048.4</v>
      </c>
      <c r="H31" s="21">
        <f t="shared" si="2"/>
        <v>78784.289600000018</v>
      </c>
      <c r="I31" s="21">
        <f t="shared" si="3"/>
        <v>71838.924800000008</v>
      </c>
      <c r="J31" s="21">
        <f t="shared" si="4"/>
        <v>58086.490920000004</v>
      </c>
      <c r="K31" s="21">
        <f t="shared" si="5"/>
        <v>85063.397481120031</v>
      </c>
      <c r="L31" s="21">
        <f t="shared" si="6"/>
        <v>81589.010309760022</v>
      </c>
      <c r="M31" s="21">
        <f t="shared" si="7"/>
        <v>64101.872599040005</v>
      </c>
      <c r="N31" s="21">
        <f t="shared" si="8"/>
        <v>57122.255170728007</v>
      </c>
      <c r="O31" s="21">
        <f t="shared" si="9"/>
        <v>82111.891046400007</v>
      </c>
      <c r="P31" s="21">
        <f t="shared" si="10"/>
        <v>104968.23249170212</v>
      </c>
      <c r="Q31" s="21">
        <f t="shared" si="11"/>
        <v>882069.96441875026</v>
      </c>
    </row>
    <row r="32" spans="1:17" x14ac:dyDescent="0.25">
      <c r="A32" s="5">
        <f t="shared" si="12"/>
        <v>100028</v>
      </c>
      <c r="B32" s="13" t="s">
        <v>42</v>
      </c>
      <c r="C32" s="5" t="s">
        <v>83</v>
      </c>
      <c r="D32" s="3"/>
      <c r="E32" s="21">
        <v>23600</v>
      </c>
      <c r="F32" s="21">
        <f t="shared" si="0"/>
        <v>25393.600000000002</v>
      </c>
      <c r="G32" s="21">
        <f t="shared" si="1"/>
        <v>22821.200000000001</v>
      </c>
      <c r="H32" s="21">
        <f t="shared" si="2"/>
        <v>28517.012800000004</v>
      </c>
      <c r="I32" s="21">
        <f t="shared" si="3"/>
        <v>26003.046400000003</v>
      </c>
      <c r="J32" s="21">
        <f t="shared" si="4"/>
        <v>21025.171560000003</v>
      </c>
      <c r="K32" s="21">
        <f t="shared" si="5"/>
        <v>30789.818720160009</v>
      </c>
      <c r="L32" s="21">
        <f t="shared" si="6"/>
        <v>29532.218455680006</v>
      </c>
      <c r="M32" s="21">
        <f t="shared" si="7"/>
        <v>23202.518302720004</v>
      </c>
      <c r="N32" s="21">
        <f t="shared" si="8"/>
        <v>20676.153712104002</v>
      </c>
      <c r="O32" s="21">
        <f t="shared" si="9"/>
        <v>29721.482035200002</v>
      </c>
      <c r="P32" s="21">
        <f t="shared" si="10"/>
        <v>37994.636300677448</v>
      </c>
      <c r="Q32" s="21">
        <f t="shared" si="11"/>
        <v>319276.85828654148</v>
      </c>
    </row>
    <row r="33" spans="1:17" x14ac:dyDescent="0.25">
      <c r="A33" s="5">
        <f t="shared" si="12"/>
        <v>100029</v>
      </c>
      <c r="B33" s="13" t="s">
        <v>43</v>
      </c>
      <c r="C33" s="5" t="s">
        <v>84</v>
      </c>
      <c r="D33" s="3"/>
      <c r="E33" s="21">
        <v>24370</v>
      </c>
      <c r="F33" s="21">
        <f t="shared" si="0"/>
        <v>26222.120000000003</v>
      </c>
      <c r="G33" s="21">
        <f t="shared" si="1"/>
        <v>23565.79</v>
      </c>
      <c r="H33" s="21">
        <f t="shared" si="2"/>
        <v>29447.440760000001</v>
      </c>
      <c r="I33" s="21">
        <f t="shared" si="3"/>
        <v>26851.450880000004</v>
      </c>
      <c r="J33" s="21">
        <f t="shared" si="4"/>
        <v>21711.162327000002</v>
      </c>
      <c r="K33" s="21">
        <f t="shared" si="5"/>
        <v>31794.401788572006</v>
      </c>
      <c r="L33" s="21">
        <f t="shared" si="6"/>
        <v>30495.769651056005</v>
      </c>
      <c r="M33" s="21">
        <f t="shared" si="7"/>
        <v>23959.549620224003</v>
      </c>
      <c r="N33" s="21">
        <f t="shared" si="8"/>
        <v>21350.757032371803</v>
      </c>
      <c r="O33" s="21">
        <f t="shared" si="9"/>
        <v>30691.208355840005</v>
      </c>
      <c r="P33" s="21">
        <f t="shared" si="10"/>
        <v>39234.291807097856</v>
      </c>
      <c r="Q33" s="21">
        <f t="shared" si="11"/>
        <v>329693.94222216168</v>
      </c>
    </row>
    <row r="34" spans="1:17" x14ac:dyDescent="0.25">
      <c r="A34" s="5">
        <f t="shared" si="12"/>
        <v>100030</v>
      </c>
      <c r="B34" s="13" t="s">
        <v>44</v>
      </c>
      <c r="C34" s="5" t="s">
        <v>85</v>
      </c>
      <c r="D34" s="3"/>
      <c r="E34" s="21">
        <v>18670</v>
      </c>
      <c r="F34" s="21">
        <f t="shared" si="0"/>
        <v>20088.920000000002</v>
      </c>
      <c r="G34" s="21">
        <f t="shared" si="1"/>
        <v>18053.89</v>
      </c>
      <c r="H34" s="21">
        <f t="shared" si="2"/>
        <v>22559.857160000003</v>
      </c>
      <c r="I34" s="21">
        <f t="shared" si="3"/>
        <v>20571.054080000002</v>
      </c>
      <c r="J34" s="21">
        <f t="shared" si="4"/>
        <v>16633.048856999998</v>
      </c>
      <c r="K34" s="21">
        <f t="shared" si="5"/>
        <v>24357.877775652007</v>
      </c>
      <c r="L34" s="21">
        <f t="shared" si="6"/>
        <v>23362.988074896006</v>
      </c>
      <c r="M34" s="21">
        <f t="shared" si="7"/>
        <v>18355.551555584003</v>
      </c>
      <c r="N34" s="21">
        <f t="shared" si="8"/>
        <v>16356.940245973799</v>
      </c>
      <c r="O34" s="21">
        <f t="shared" si="9"/>
        <v>23512.714813440001</v>
      </c>
      <c r="P34" s="21">
        <f t="shared" si="10"/>
        <v>30057.621175154574</v>
      </c>
      <c r="Q34" s="21">
        <f t="shared" si="11"/>
        <v>252580.4637377004</v>
      </c>
    </row>
    <row r="35" spans="1:17" x14ac:dyDescent="0.25">
      <c r="A35" s="5">
        <f t="shared" si="12"/>
        <v>100031</v>
      </c>
      <c r="B35" s="13" t="s">
        <v>45</v>
      </c>
      <c r="C35" s="11" t="s">
        <v>86</v>
      </c>
      <c r="D35" s="3"/>
      <c r="E35" s="21">
        <v>14690</v>
      </c>
      <c r="F35" s="21">
        <f t="shared" si="0"/>
        <v>15806.44</v>
      </c>
      <c r="G35" s="21">
        <f t="shared" si="1"/>
        <v>14205.23</v>
      </c>
      <c r="H35" s="21">
        <f t="shared" si="2"/>
        <v>17750.632120000002</v>
      </c>
      <c r="I35" s="21">
        <f t="shared" si="3"/>
        <v>16185.79456</v>
      </c>
      <c r="J35" s="21">
        <f t="shared" si="4"/>
        <v>13087.278398999999</v>
      </c>
      <c r="K35" s="21">
        <f t="shared" si="5"/>
        <v>19165.357499964004</v>
      </c>
      <c r="L35" s="21">
        <f t="shared" si="6"/>
        <v>18382.554623472002</v>
      </c>
      <c r="M35" s="21">
        <f t="shared" si="7"/>
        <v>14442.584485887999</v>
      </c>
      <c r="N35" s="21">
        <f t="shared" si="8"/>
        <v>12870.029577576599</v>
      </c>
      <c r="O35" s="21">
        <f t="shared" si="9"/>
        <v>18500.36318208</v>
      </c>
      <c r="P35" s="21">
        <f t="shared" si="10"/>
        <v>23650.051154955581</v>
      </c>
      <c r="Q35" s="21">
        <f t="shared" si="11"/>
        <v>198736.31560293617</v>
      </c>
    </row>
    <row r="36" spans="1:17" x14ac:dyDescent="0.25">
      <c r="A36" s="5">
        <f t="shared" si="12"/>
        <v>100032</v>
      </c>
      <c r="B36" s="13" t="s">
        <v>46</v>
      </c>
      <c r="C36" s="11" t="s">
        <v>87</v>
      </c>
      <c r="D36" s="3"/>
      <c r="E36" s="21">
        <v>21390</v>
      </c>
      <c r="F36" s="21">
        <f t="shared" si="0"/>
        <v>23015.640000000003</v>
      </c>
      <c r="G36" s="21">
        <f t="shared" si="1"/>
        <v>20684.13</v>
      </c>
      <c r="H36" s="21">
        <f t="shared" si="2"/>
        <v>25846.563720000002</v>
      </c>
      <c r="I36" s="21">
        <f t="shared" si="3"/>
        <v>23568.015360000005</v>
      </c>
      <c r="J36" s="21">
        <f t="shared" si="4"/>
        <v>19056.288969000001</v>
      </c>
      <c r="K36" s="21">
        <f t="shared" si="5"/>
        <v>27906.534848484003</v>
      </c>
      <c r="L36" s="21">
        <f t="shared" si="6"/>
        <v>26766.701388432004</v>
      </c>
      <c r="M36" s="21">
        <f t="shared" si="7"/>
        <v>21029.740105728004</v>
      </c>
      <c r="N36" s="21">
        <f t="shared" si="8"/>
        <v>18739.954572114602</v>
      </c>
      <c r="O36" s="21">
        <f t="shared" si="9"/>
        <v>26938.241556480007</v>
      </c>
      <c r="P36" s="21">
        <f t="shared" si="10"/>
        <v>34436.664003029262</v>
      </c>
      <c r="Q36" s="21">
        <f t="shared" si="11"/>
        <v>289378.47452326788</v>
      </c>
    </row>
    <row r="37" spans="1:17" x14ac:dyDescent="0.25">
      <c r="A37" s="5">
        <f t="shared" si="12"/>
        <v>100033</v>
      </c>
      <c r="B37" s="13" t="s">
        <v>47</v>
      </c>
      <c r="C37" s="11" t="s">
        <v>88</v>
      </c>
      <c r="D37" s="3"/>
      <c r="E37" s="21">
        <v>17800</v>
      </c>
      <c r="F37" s="21">
        <f t="shared" si="0"/>
        <v>19152.800000000003</v>
      </c>
      <c r="G37" s="21">
        <f t="shared" si="1"/>
        <v>17212.599999999999</v>
      </c>
      <c r="H37" s="21">
        <f t="shared" si="2"/>
        <v>21508.594400000002</v>
      </c>
      <c r="I37" s="21">
        <f t="shared" si="3"/>
        <v>19612.467200000003</v>
      </c>
      <c r="J37" s="21">
        <f t="shared" si="4"/>
        <v>15857.968379999998</v>
      </c>
      <c r="K37" s="21">
        <f t="shared" si="5"/>
        <v>23222.829373680004</v>
      </c>
      <c r="L37" s="21">
        <f t="shared" si="6"/>
        <v>22274.300360640005</v>
      </c>
      <c r="M37" s="21">
        <f t="shared" si="7"/>
        <v>17500.204482560002</v>
      </c>
      <c r="N37" s="21">
        <f t="shared" si="8"/>
        <v>15594.726104891999</v>
      </c>
      <c r="O37" s="21">
        <f t="shared" si="9"/>
        <v>22417.050009600003</v>
      </c>
      <c r="P37" s="21">
        <f t="shared" si="10"/>
        <v>28656.971447121126</v>
      </c>
      <c r="Q37" s="21">
        <f t="shared" si="11"/>
        <v>240810.51175849311</v>
      </c>
    </row>
    <row r="38" spans="1:17" x14ac:dyDescent="0.25">
      <c r="A38" s="5">
        <f t="shared" si="12"/>
        <v>100034</v>
      </c>
      <c r="B38" s="9" t="s">
        <v>29</v>
      </c>
      <c r="C38" s="11"/>
      <c r="D38" s="3"/>
      <c r="E38" s="21">
        <v>253800</v>
      </c>
      <c r="F38" s="21">
        <f t="shared" si="0"/>
        <v>273088.8</v>
      </c>
      <c r="G38" s="21">
        <f t="shared" si="1"/>
        <v>245424.6</v>
      </c>
      <c r="H38" s="21">
        <f t="shared" si="2"/>
        <v>306678.72239999997</v>
      </c>
      <c r="I38" s="21">
        <f t="shared" si="3"/>
        <v>279642.93119999999</v>
      </c>
      <c r="J38" s="21">
        <f t="shared" si="4"/>
        <v>226109.68398</v>
      </c>
      <c r="K38" s="21">
        <f t="shared" si="5"/>
        <v>331121.01657527999</v>
      </c>
      <c r="L38" s="21">
        <f t="shared" si="6"/>
        <v>317596.48491743999</v>
      </c>
      <c r="M38" s="21">
        <f t="shared" si="7"/>
        <v>249525.38750975998</v>
      </c>
      <c r="N38" s="21">
        <f t="shared" si="8"/>
        <v>222356.26322593202</v>
      </c>
      <c r="O38" s="21">
        <f t="shared" si="9"/>
        <v>319631.87036160001</v>
      </c>
      <c r="P38" s="21">
        <f t="shared" si="10"/>
        <v>408603.33445389551</v>
      </c>
      <c r="Q38" s="21">
        <f t="shared" si="11"/>
        <v>3433579.0946239079</v>
      </c>
    </row>
    <row r="39" spans="1:17" x14ac:dyDescent="0.25">
      <c r="A39" s="5">
        <f t="shared" si="12"/>
        <v>100035</v>
      </c>
      <c r="B39" s="10" t="s">
        <v>30</v>
      </c>
      <c r="C39" s="11"/>
      <c r="D39" s="3"/>
      <c r="E39" s="21">
        <v>236790</v>
      </c>
      <c r="F39" s="21">
        <f t="shared" si="0"/>
        <v>254786.04</v>
      </c>
      <c r="G39" s="21">
        <f t="shared" si="1"/>
        <v>228975.93</v>
      </c>
      <c r="H39" s="21">
        <f t="shared" si="2"/>
        <v>286124.72292000003</v>
      </c>
      <c r="I39" s="21">
        <f t="shared" si="3"/>
        <v>260900.90496000001</v>
      </c>
      <c r="J39" s="21">
        <f t="shared" si="4"/>
        <v>210955.524309</v>
      </c>
      <c r="K39" s="21">
        <f t="shared" si="5"/>
        <v>308928.86333672405</v>
      </c>
      <c r="L39" s="21">
        <f t="shared" si="6"/>
        <v>296310.76305595203</v>
      </c>
      <c r="M39" s="21">
        <f t="shared" si="7"/>
        <v>232801.877495808</v>
      </c>
      <c r="N39" s="21">
        <f t="shared" si="8"/>
        <v>207453.6626054706</v>
      </c>
      <c r="O39" s="21">
        <f t="shared" si="9"/>
        <v>298209.73436928005</v>
      </c>
      <c r="P39" s="21">
        <f t="shared" si="10"/>
        <v>381218.21735751745</v>
      </c>
      <c r="Q39" s="21">
        <f t="shared" si="11"/>
        <v>3203456.2404097514</v>
      </c>
    </row>
    <row r="40" spans="1:17" x14ac:dyDescent="0.25">
      <c r="A40" s="5">
        <f t="shared" si="12"/>
        <v>100036</v>
      </c>
      <c r="B40" s="10" t="s">
        <v>31</v>
      </c>
      <c r="C40" s="11"/>
      <c r="D40" s="3"/>
      <c r="E40" s="21">
        <v>189500</v>
      </c>
      <c r="F40" s="21">
        <f t="shared" si="0"/>
        <v>203902</v>
      </c>
      <c r="G40" s="21">
        <f t="shared" si="1"/>
        <v>183246.5</v>
      </c>
      <c r="H40" s="21">
        <f t="shared" si="2"/>
        <v>228981.946</v>
      </c>
      <c r="I40" s="21">
        <f t="shared" si="3"/>
        <v>208795.64800000002</v>
      </c>
      <c r="J40" s="21">
        <f t="shared" si="4"/>
        <v>168825.00044999999</v>
      </c>
      <c r="K40" s="21">
        <f t="shared" si="5"/>
        <v>247231.80709620001</v>
      </c>
      <c r="L40" s="21">
        <f t="shared" si="6"/>
        <v>237133.70327760003</v>
      </c>
      <c r="M40" s="21">
        <f t="shared" si="7"/>
        <v>186308.3567104</v>
      </c>
      <c r="N40" s="21">
        <f t="shared" si="8"/>
        <v>166022.50544253</v>
      </c>
      <c r="O40" s="21">
        <f t="shared" si="9"/>
        <v>238653.42566400001</v>
      </c>
      <c r="P40" s="21">
        <f t="shared" si="10"/>
        <v>305084.04995671078</v>
      </c>
      <c r="Q40" s="21">
        <f t="shared" si="11"/>
        <v>2563684.9425974404</v>
      </c>
    </row>
    <row r="41" spans="1:17" x14ac:dyDescent="0.25">
      <c r="A41" s="5">
        <f t="shared" si="12"/>
        <v>100037</v>
      </c>
      <c r="B41" s="10" t="s">
        <v>32</v>
      </c>
      <c r="C41" s="11"/>
      <c r="D41" s="3"/>
      <c r="E41" s="21">
        <v>93600</v>
      </c>
      <c r="F41" s="21">
        <f t="shared" si="0"/>
        <v>100713.60000000001</v>
      </c>
      <c r="G41" s="21">
        <f t="shared" si="1"/>
        <v>90511.2</v>
      </c>
      <c r="H41" s="21">
        <f t="shared" si="2"/>
        <v>113101.37280000001</v>
      </c>
      <c r="I41" s="21">
        <f t="shared" si="3"/>
        <v>103130.72640000001</v>
      </c>
      <c r="J41" s="21">
        <f t="shared" si="4"/>
        <v>83387.968559999994</v>
      </c>
      <c r="K41" s="21">
        <f t="shared" si="5"/>
        <v>122115.55221216002</v>
      </c>
      <c r="L41" s="21">
        <f t="shared" si="6"/>
        <v>117127.78167168002</v>
      </c>
      <c r="M41" s="21">
        <f t="shared" si="7"/>
        <v>92023.547166720004</v>
      </c>
      <c r="N41" s="21">
        <f t="shared" si="8"/>
        <v>82003.728281903997</v>
      </c>
      <c r="O41" s="21">
        <f t="shared" si="9"/>
        <v>117878.42027520001</v>
      </c>
      <c r="P41" s="21">
        <f t="shared" si="10"/>
        <v>150690.59142980547</v>
      </c>
      <c r="Q41" s="21">
        <f t="shared" si="11"/>
        <v>1266284.4887974693</v>
      </c>
    </row>
    <row r="42" spans="1:17" x14ac:dyDescent="0.25">
      <c r="A42" s="5">
        <f t="shared" si="12"/>
        <v>100038</v>
      </c>
      <c r="B42" s="10" t="s">
        <v>33</v>
      </c>
      <c r="C42" s="11"/>
      <c r="D42" s="3"/>
      <c r="E42" s="21">
        <v>103540</v>
      </c>
      <c r="F42" s="21">
        <f t="shared" si="0"/>
        <v>111409.04000000001</v>
      </c>
      <c r="G42" s="21">
        <f t="shared" si="1"/>
        <v>100123.18</v>
      </c>
      <c r="H42" s="21">
        <f t="shared" si="2"/>
        <v>125112.35192000002</v>
      </c>
      <c r="I42" s="21">
        <f t="shared" si="3"/>
        <v>114082.85696</v>
      </c>
      <c r="J42" s="21">
        <f t="shared" si="4"/>
        <v>92243.485733999987</v>
      </c>
      <c r="K42" s="21">
        <f t="shared" si="5"/>
        <v>135083.80636802403</v>
      </c>
      <c r="L42" s="21">
        <f t="shared" si="6"/>
        <v>129566.35164835202</v>
      </c>
      <c r="M42" s="21">
        <f t="shared" si="7"/>
        <v>101796.133265408</v>
      </c>
      <c r="N42" s="21">
        <f t="shared" si="8"/>
        <v>90712.243870815597</v>
      </c>
      <c r="O42" s="21">
        <f t="shared" si="9"/>
        <v>130396.70550528001</v>
      </c>
      <c r="P42" s="21">
        <f t="shared" si="10"/>
        <v>166693.41705814164</v>
      </c>
      <c r="Q42" s="21">
        <f t="shared" si="11"/>
        <v>1400759.5723300213</v>
      </c>
    </row>
    <row r="43" spans="1:17" x14ac:dyDescent="0.25">
      <c r="A43" s="5">
        <f t="shared" si="12"/>
        <v>100039</v>
      </c>
      <c r="B43" s="10" t="s">
        <v>34</v>
      </c>
      <c r="C43" s="11"/>
      <c r="D43" s="3"/>
      <c r="E43" s="21">
        <v>86230</v>
      </c>
      <c r="F43" s="21">
        <f t="shared" si="0"/>
        <v>92783.48000000001</v>
      </c>
      <c r="G43" s="21">
        <f t="shared" si="1"/>
        <v>83384.41</v>
      </c>
      <c r="H43" s="21">
        <f t="shared" si="2"/>
        <v>104195.84804000001</v>
      </c>
      <c r="I43" s="21">
        <f t="shared" si="3"/>
        <v>95010.283520000012</v>
      </c>
      <c r="J43" s="21">
        <f t="shared" si="4"/>
        <v>76822.056933</v>
      </c>
      <c r="K43" s="21">
        <f t="shared" si="5"/>
        <v>112500.25712878803</v>
      </c>
      <c r="L43" s="21">
        <f t="shared" si="6"/>
        <v>107905.22023022402</v>
      </c>
      <c r="M43" s="21">
        <f t="shared" si="7"/>
        <v>84777.675984896006</v>
      </c>
      <c r="N43" s="21">
        <f t="shared" si="8"/>
        <v>75546.810787912211</v>
      </c>
      <c r="O43" s="21">
        <f t="shared" si="9"/>
        <v>108596.75406336001</v>
      </c>
      <c r="P43" s="21">
        <f t="shared" si="10"/>
        <v>138825.31729692442</v>
      </c>
      <c r="Q43" s="21">
        <f t="shared" si="11"/>
        <v>1166578.1139851047</v>
      </c>
    </row>
    <row r="44" spans="1:17" x14ac:dyDescent="0.25">
      <c r="A44" s="5">
        <f t="shared" si="12"/>
        <v>100040</v>
      </c>
      <c r="B44" s="10" t="s">
        <v>35</v>
      </c>
      <c r="C44" s="11"/>
      <c r="D44" s="3"/>
      <c r="E44" s="21">
        <v>47900</v>
      </c>
      <c r="F44" s="21">
        <f t="shared" si="0"/>
        <v>51540.4</v>
      </c>
      <c r="G44" s="21">
        <f t="shared" si="1"/>
        <v>46319.299999999996</v>
      </c>
      <c r="H44" s="21">
        <f t="shared" si="2"/>
        <v>57879.869200000001</v>
      </c>
      <c r="I44" s="21">
        <f t="shared" si="3"/>
        <v>52777.369600000005</v>
      </c>
      <c r="J44" s="21">
        <f t="shared" si="4"/>
        <v>42673.971089999999</v>
      </c>
      <c r="K44" s="21">
        <f t="shared" si="5"/>
        <v>62492.894775240005</v>
      </c>
      <c r="L44" s="21">
        <f t="shared" si="6"/>
        <v>59940.392543520007</v>
      </c>
      <c r="M44" s="21">
        <f t="shared" si="7"/>
        <v>47093.246894080003</v>
      </c>
      <c r="N44" s="21">
        <f t="shared" si="8"/>
        <v>41965.583169906</v>
      </c>
      <c r="O44" s="21">
        <f t="shared" si="9"/>
        <v>60324.533452800009</v>
      </c>
      <c r="P44" s="21">
        <f t="shared" si="10"/>
        <v>77116.23215264616</v>
      </c>
      <c r="Q44" s="21">
        <f t="shared" si="11"/>
        <v>648023.79287819215</v>
      </c>
    </row>
    <row r="45" spans="1:17" x14ac:dyDescent="0.25">
      <c r="A45" s="5">
        <f t="shared" si="12"/>
        <v>100041</v>
      </c>
      <c r="B45" s="10" t="s">
        <v>36</v>
      </c>
      <c r="C45" s="11"/>
      <c r="D45" s="3"/>
      <c r="E45" s="21">
        <v>43210</v>
      </c>
      <c r="F45" s="21">
        <f t="shared" si="0"/>
        <v>46493.960000000006</v>
      </c>
      <c r="G45" s="21">
        <f t="shared" si="1"/>
        <v>41784.07</v>
      </c>
      <c r="H45" s="21">
        <f t="shared" si="2"/>
        <v>52212.717080000009</v>
      </c>
      <c r="I45" s="21">
        <f t="shared" si="3"/>
        <v>47609.815040000009</v>
      </c>
      <c r="J45" s="21">
        <f t="shared" si="4"/>
        <v>38495.663691000002</v>
      </c>
      <c r="K45" s="21">
        <f t="shared" si="5"/>
        <v>56374.070631276016</v>
      </c>
      <c r="L45" s="21">
        <f t="shared" si="6"/>
        <v>54071.489808048012</v>
      </c>
      <c r="M45" s="21">
        <f t="shared" si="7"/>
        <v>42482.237960192004</v>
      </c>
      <c r="N45" s="21">
        <f t="shared" si="8"/>
        <v>37856.635673729405</v>
      </c>
      <c r="O45" s="21">
        <f t="shared" si="9"/>
        <v>54418.018590720014</v>
      </c>
      <c r="P45" s="21">
        <f t="shared" si="10"/>
        <v>69565.603158994607</v>
      </c>
      <c r="Q45" s="21">
        <f t="shared" si="11"/>
        <v>584574.28163396008</v>
      </c>
    </row>
    <row r="46" spans="1:17" x14ac:dyDescent="0.25">
      <c r="A46" s="5">
        <f t="shared" si="12"/>
        <v>100042</v>
      </c>
      <c r="B46" s="10" t="s">
        <v>51</v>
      </c>
      <c r="C46" s="31" t="s">
        <v>97</v>
      </c>
      <c r="D46" s="3"/>
      <c r="E46" s="21">
        <v>38900</v>
      </c>
      <c r="F46" s="21">
        <f t="shared" si="0"/>
        <v>41856.400000000001</v>
      </c>
      <c r="G46" s="21">
        <f t="shared" si="1"/>
        <v>37616.299999999996</v>
      </c>
      <c r="H46" s="21">
        <f t="shared" si="2"/>
        <v>47004.737200000003</v>
      </c>
      <c r="I46" s="21">
        <f t="shared" si="3"/>
        <v>42860.953600000001</v>
      </c>
      <c r="J46" s="21">
        <f t="shared" si="4"/>
        <v>34655.897189999996</v>
      </c>
      <c r="K46" s="21">
        <f t="shared" si="5"/>
        <v>50751.014754840005</v>
      </c>
      <c r="L46" s="21">
        <f t="shared" si="6"/>
        <v>48678.105844320009</v>
      </c>
      <c r="M46" s="21">
        <f t="shared" si="7"/>
        <v>38244.82889728</v>
      </c>
      <c r="N46" s="21">
        <f t="shared" si="8"/>
        <v>34080.609296645998</v>
      </c>
      <c r="O46" s="21">
        <f t="shared" si="9"/>
        <v>48990.069964800001</v>
      </c>
      <c r="P46" s="21">
        <f t="shared" si="10"/>
        <v>62626.752207472564</v>
      </c>
      <c r="Q46" s="21">
        <f t="shared" si="11"/>
        <v>526265.66895535856</v>
      </c>
    </row>
    <row r="47" spans="1:17" x14ac:dyDescent="0.25">
      <c r="A47" s="5">
        <f t="shared" si="12"/>
        <v>100043</v>
      </c>
      <c r="B47" s="10" t="s">
        <v>51</v>
      </c>
      <c r="C47" s="31" t="s">
        <v>98</v>
      </c>
      <c r="D47" s="3"/>
      <c r="E47" s="21">
        <v>45700</v>
      </c>
      <c r="F47" s="21">
        <f t="shared" si="0"/>
        <v>49173.200000000004</v>
      </c>
      <c r="G47" s="21">
        <f t="shared" si="1"/>
        <v>44191.9</v>
      </c>
      <c r="H47" s="21">
        <f t="shared" si="2"/>
        <v>55221.503600000004</v>
      </c>
      <c r="I47" s="21">
        <f t="shared" si="3"/>
        <v>50353.356800000009</v>
      </c>
      <c r="J47" s="21">
        <f t="shared" si="4"/>
        <v>40713.997470000002</v>
      </c>
      <c r="K47" s="21">
        <f t="shared" si="5"/>
        <v>59622.65743692001</v>
      </c>
      <c r="L47" s="21">
        <f t="shared" si="6"/>
        <v>57187.389128160008</v>
      </c>
      <c r="M47" s="21">
        <f t="shared" si="7"/>
        <v>44930.300272640008</v>
      </c>
      <c r="N47" s="21">
        <f t="shared" si="8"/>
        <v>40038.145111998005</v>
      </c>
      <c r="O47" s="21">
        <f t="shared" si="9"/>
        <v>57553.886822400011</v>
      </c>
      <c r="P47" s="21">
        <f t="shared" si="10"/>
        <v>73574.359277159296</v>
      </c>
      <c r="Q47" s="21">
        <f t="shared" si="11"/>
        <v>618260.69591927738</v>
      </c>
    </row>
    <row r="48" spans="1:17" x14ac:dyDescent="0.25">
      <c r="A48" s="5">
        <f t="shared" si="12"/>
        <v>100044</v>
      </c>
      <c r="B48" s="10" t="s">
        <v>52</v>
      </c>
      <c r="C48" s="31" t="s">
        <v>98</v>
      </c>
      <c r="D48" s="3"/>
      <c r="E48" s="21">
        <v>23500</v>
      </c>
      <c r="F48" s="21">
        <f t="shared" si="0"/>
        <v>25286</v>
      </c>
      <c r="G48" s="21">
        <f t="shared" si="1"/>
        <v>22724.5</v>
      </c>
      <c r="H48" s="21">
        <f t="shared" si="2"/>
        <v>28396.178</v>
      </c>
      <c r="I48" s="21">
        <f t="shared" si="3"/>
        <v>25892.864000000001</v>
      </c>
      <c r="J48" s="21">
        <f t="shared" si="4"/>
        <v>20936.081849999999</v>
      </c>
      <c r="K48" s="21">
        <f t="shared" si="5"/>
        <v>30659.353386600003</v>
      </c>
      <c r="L48" s="21">
        <f t="shared" si="6"/>
        <v>29407.081936800001</v>
      </c>
      <c r="M48" s="21">
        <f t="shared" si="7"/>
        <v>23104.202547200002</v>
      </c>
      <c r="N48" s="21">
        <f t="shared" si="8"/>
        <v>20588.542891289999</v>
      </c>
      <c r="O48" s="21">
        <f t="shared" si="9"/>
        <v>29595.543552000003</v>
      </c>
      <c r="P48" s="21">
        <f t="shared" si="10"/>
        <v>37833.642079064404</v>
      </c>
      <c r="Q48" s="21">
        <f t="shared" si="11"/>
        <v>317923.9902429544</v>
      </c>
    </row>
    <row r="49" spans="1:17" x14ac:dyDescent="0.25">
      <c r="A49" s="5">
        <f t="shared" si="12"/>
        <v>100045</v>
      </c>
      <c r="B49" s="10" t="s">
        <v>53</v>
      </c>
      <c r="C49" s="31" t="s">
        <v>99</v>
      </c>
      <c r="D49" s="3"/>
      <c r="E49" s="21">
        <v>19200</v>
      </c>
      <c r="F49" s="21">
        <f t="shared" si="0"/>
        <v>20659.2</v>
      </c>
      <c r="G49" s="21">
        <f t="shared" si="1"/>
        <v>18566.399999999998</v>
      </c>
      <c r="H49" s="21">
        <f t="shared" si="2"/>
        <v>23200.281600000002</v>
      </c>
      <c r="I49" s="21">
        <f t="shared" si="3"/>
        <v>21155.020800000002</v>
      </c>
      <c r="J49" s="21">
        <f t="shared" si="4"/>
        <v>17105.224319999998</v>
      </c>
      <c r="K49" s="21">
        <f t="shared" si="5"/>
        <v>25049.344043520006</v>
      </c>
      <c r="L49" s="21">
        <f t="shared" si="6"/>
        <v>24026.211624960004</v>
      </c>
      <c r="M49" s="21">
        <f t="shared" si="7"/>
        <v>18876.62505984</v>
      </c>
      <c r="N49" s="21">
        <f t="shared" si="8"/>
        <v>16821.277596287997</v>
      </c>
      <c r="O49" s="21">
        <f t="shared" si="9"/>
        <v>24180.188774400001</v>
      </c>
      <c r="P49" s="21">
        <f t="shared" si="10"/>
        <v>30910.890549703687</v>
      </c>
      <c r="Q49" s="21">
        <f t="shared" si="11"/>
        <v>259750.66436871167</v>
      </c>
    </row>
    <row r="50" spans="1:17" x14ac:dyDescent="0.25">
      <c r="A50" s="5">
        <f t="shared" si="12"/>
        <v>100046</v>
      </c>
      <c r="B50" s="10" t="s">
        <v>54</v>
      </c>
      <c r="C50" s="31" t="s">
        <v>100</v>
      </c>
      <c r="D50" s="3"/>
      <c r="E50" s="21">
        <v>21300</v>
      </c>
      <c r="F50" s="21">
        <f t="shared" si="0"/>
        <v>22918.800000000003</v>
      </c>
      <c r="G50" s="21">
        <f t="shared" si="1"/>
        <v>20597.099999999999</v>
      </c>
      <c r="H50" s="21">
        <f t="shared" si="2"/>
        <v>25737.812400000003</v>
      </c>
      <c r="I50" s="21">
        <f t="shared" si="3"/>
        <v>23468.851200000005</v>
      </c>
      <c r="J50" s="21">
        <f t="shared" si="4"/>
        <v>18976.108229999998</v>
      </c>
      <c r="K50" s="21">
        <f t="shared" si="5"/>
        <v>27789.116048280004</v>
      </c>
      <c r="L50" s="21">
        <f t="shared" si="6"/>
        <v>26654.078521440006</v>
      </c>
      <c r="M50" s="21">
        <f t="shared" si="7"/>
        <v>20941.255925760004</v>
      </c>
      <c r="N50" s="21">
        <f t="shared" si="8"/>
        <v>18661.104833382</v>
      </c>
      <c r="O50" s="21">
        <f t="shared" si="9"/>
        <v>26824.896921600004</v>
      </c>
      <c r="P50" s="21">
        <f t="shared" si="10"/>
        <v>34291.769203577525</v>
      </c>
      <c r="Q50" s="21">
        <f t="shared" si="11"/>
        <v>288160.89328403957</v>
      </c>
    </row>
    <row r="51" spans="1:17" x14ac:dyDescent="0.25">
      <c r="A51" s="5">
        <f t="shared" si="12"/>
        <v>100047</v>
      </c>
      <c r="B51" s="10" t="s">
        <v>55</v>
      </c>
      <c r="C51" s="31" t="s">
        <v>100</v>
      </c>
      <c r="D51" s="3"/>
      <c r="E51" s="21">
        <v>16800</v>
      </c>
      <c r="F51" s="21">
        <f t="shared" si="0"/>
        <v>18076.800000000003</v>
      </c>
      <c r="G51" s="21">
        <f t="shared" si="1"/>
        <v>16245.6</v>
      </c>
      <c r="H51" s="21">
        <f t="shared" si="2"/>
        <v>20300.246400000004</v>
      </c>
      <c r="I51" s="21">
        <f t="shared" si="3"/>
        <v>18510.643200000002</v>
      </c>
      <c r="J51" s="21">
        <f t="shared" si="4"/>
        <v>14967.07128</v>
      </c>
      <c r="K51" s="21">
        <f t="shared" si="5"/>
        <v>21918.176038080004</v>
      </c>
      <c r="L51" s="21">
        <f t="shared" si="6"/>
        <v>21022.935171840007</v>
      </c>
      <c r="M51" s="21">
        <f t="shared" si="7"/>
        <v>16517.046927360003</v>
      </c>
      <c r="N51" s="21">
        <f t="shared" si="8"/>
        <v>14718.617896752001</v>
      </c>
      <c r="O51" s="21">
        <f t="shared" si="9"/>
        <v>21157.665177600004</v>
      </c>
      <c r="P51" s="21">
        <f t="shared" si="10"/>
        <v>27047.029230990724</v>
      </c>
      <c r="Q51" s="21">
        <f t="shared" si="11"/>
        <v>227281.83132262272</v>
      </c>
    </row>
    <row r="52" spans="1:17" x14ac:dyDescent="0.25">
      <c r="A52" s="5">
        <f t="shared" si="12"/>
        <v>100048</v>
      </c>
      <c r="B52" s="10" t="s">
        <v>95</v>
      </c>
      <c r="C52" s="31" t="s">
        <v>101</v>
      </c>
      <c r="D52" s="3"/>
      <c r="E52" s="21">
        <v>12300</v>
      </c>
      <c r="F52" s="21">
        <f t="shared" si="0"/>
        <v>13234.800000000001</v>
      </c>
      <c r="G52" s="21">
        <f t="shared" si="1"/>
        <v>11894.1</v>
      </c>
      <c r="H52" s="21">
        <f t="shared" si="2"/>
        <v>14862.680400000001</v>
      </c>
      <c r="I52" s="21">
        <f t="shared" si="3"/>
        <v>13552.435200000002</v>
      </c>
      <c r="J52" s="21">
        <f t="shared" si="4"/>
        <v>10958.03433</v>
      </c>
      <c r="K52" s="21">
        <f t="shared" si="5"/>
        <v>16047.236027880002</v>
      </c>
      <c r="L52" s="21">
        <f t="shared" si="6"/>
        <v>15391.791822240002</v>
      </c>
      <c r="M52" s="21">
        <f t="shared" si="7"/>
        <v>12092.837928960002</v>
      </c>
      <c r="N52" s="21">
        <f t="shared" si="8"/>
        <v>10776.130960122002</v>
      </c>
      <c r="O52" s="21">
        <f t="shared" si="9"/>
        <v>15490.433433600003</v>
      </c>
      <c r="P52" s="21">
        <f t="shared" si="10"/>
        <v>19802.289258403922</v>
      </c>
      <c r="Q52" s="21">
        <f t="shared" si="11"/>
        <v>166402.76936120592</v>
      </c>
    </row>
    <row r="53" spans="1:17" x14ac:dyDescent="0.25">
      <c r="A53" s="5">
        <f t="shared" si="12"/>
        <v>100049</v>
      </c>
      <c r="B53" s="10" t="s">
        <v>96</v>
      </c>
      <c r="C53" s="31" t="s">
        <v>102</v>
      </c>
      <c r="D53" s="3"/>
      <c r="E53" s="21">
        <v>13400</v>
      </c>
      <c r="F53" s="21">
        <f t="shared" si="0"/>
        <v>14418.400000000001</v>
      </c>
      <c r="G53" s="21">
        <f t="shared" si="1"/>
        <v>12957.8</v>
      </c>
      <c r="H53" s="21">
        <f t="shared" si="2"/>
        <v>16191.863200000002</v>
      </c>
      <c r="I53" s="21">
        <f t="shared" si="3"/>
        <v>14764.441600000002</v>
      </c>
      <c r="J53" s="21">
        <f t="shared" si="4"/>
        <v>11938.021139999999</v>
      </c>
      <c r="K53" s="21">
        <f t="shared" si="5"/>
        <v>17482.354697040002</v>
      </c>
      <c r="L53" s="21">
        <f t="shared" si="6"/>
        <v>16768.293529920003</v>
      </c>
      <c r="M53" s="21">
        <f t="shared" si="7"/>
        <v>13174.311239680001</v>
      </c>
      <c r="N53" s="21">
        <f t="shared" si="8"/>
        <v>11739.849989075999</v>
      </c>
      <c r="O53" s="21">
        <f t="shared" si="9"/>
        <v>16875.756748800002</v>
      </c>
      <c r="P53" s="21">
        <f t="shared" si="10"/>
        <v>21573.225696147361</v>
      </c>
      <c r="Q53" s="21">
        <f t="shared" si="11"/>
        <v>181284.31784066337</v>
      </c>
    </row>
    <row r="54" spans="1:17" x14ac:dyDescent="0.25">
      <c r="D54" s="3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LISTA MAESTRA</vt:lpstr>
      <vt:lpstr>VENTAS AÑO ANTERIOR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sena</cp:lastModifiedBy>
  <dcterms:created xsi:type="dcterms:W3CDTF">2012-04-19T22:27:15Z</dcterms:created>
  <dcterms:modified xsi:type="dcterms:W3CDTF">2012-04-23T23:26:25Z</dcterms:modified>
</cp:coreProperties>
</file>